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6" activeTab="5"/>
  </bookViews>
  <sheets>
    <sheet name="2018.godina" sheetId="6" r:id="rId1"/>
    <sheet name="2017.godina" sheetId="5" r:id="rId2"/>
    <sheet name="2016.godina" sheetId="4" r:id="rId3"/>
    <sheet name="2015.godina" sheetId="1" r:id="rId4"/>
    <sheet name="2014. godina" sheetId="2" r:id="rId5"/>
    <sheet name="Planirani projekti" sheetId="3" r:id="rId6"/>
  </sheets>
  <definedNames>
    <definedName name="_xlnm.Print_Titles" localSheetId="2">'2016.godina'!$1:$1</definedName>
    <definedName name="_xlnm.Print_Titles" localSheetId="1">'2017.godina'!$1:$1</definedName>
    <definedName name="_xlnm.Print_Titles" localSheetId="0">'2018.godina'!$1:$1</definedName>
    <definedName name="_xlnm.Print_Area" localSheetId="3">'2015.godina'!$A$1:$K$62</definedName>
    <definedName name="_xlnm.Print_Area" localSheetId="2">'2016.godina'!$A$1:$K$42</definedName>
    <definedName name="_xlnm.Print_Area" localSheetId="1">'2017.godina'!$A$1:$K$49</definedName>
    <definedName name="_xlnm.Print_Area" localSheetId="0">'2018.godina'!$A$1:$K$50</definedName>
  </definedNames>
  <calcPr calcId="145621"/>
</workbook>
</file>

<file path=xl/calcChain.xml><?xml version="1.0" encoding="utf-8"?>
<calcChain xmlns="http://schemas.openxmlformats.org/spreadsheetml/2006/main">
  <c r="J42" i="4" l="1"/>
  <c r="D49" i="1" l="1"/>
  <c r="F2" i="2" l="1"/>
  <c r="F9" i="2" l="1"/>
  <c r="F5" i="1" l="1"/>
  <c r="F2" i="1"/>
  <c r="F7" i="2"/>
  <c r="F3" i="2"/>
  <c r="F8" i="2"/>
  <c r="F6" i="2"/>
  <c r="F5" i="2"/>
  <c r="F4" i="2"/>
  <c r="F12" i="1"/>
  <c r="F11" i="1"/>
  <c r="F10" i="1"/>
  <c r="F9" i="1"/>
  <c r="F8" i="1"/>
  <c r="F6" i="1"/>
  <c r="F4" i="1"/>
  <c r="F3" i="1"/>
</calcChain>
</file>

<file path=xl/sharedStrings.xml><?xml version="1.0" encoding="utf-8"?>
<sst xmlns="http://schemas.openxmlformats.org/spreadsheetml/2006/main" count="1095" uniqueCount="450">
  <si>
    <t>Vrsta projekta</t>
  </si>
  <si>
    <t>Datum prijave</t>
  </si>
  <si>
    <t>Traženi iznos sufinanciranja</t>
  </si>
  <si>
    <t>Ukupna vrijednost projekta</t>
  </si>
  <si>
    <t>Sredstva Grada</t>
  </si>
  <si>
    <t>Naziv natječaja</t>
  </si>
  <si>
    <t>Pružatelj potpore</t>
  </si>
  <si>
    <t>1.</t>
  </si>
  <si>
    <t>Izrada projektne dokumentacije za izmjene i dopune lokacijske i građevinske dozvole za sanaciju i rekonstrukciju Odlagališta komunalnog otpada Tarno</t>
  </si>
  <si>
    <t>28.02.2014.</t>
  </si>
  <si>
    <t>FZOEU</t>
  </si>
  <si>
    <t>2.</t>
  </si>
  <si>
    <t>Energetska obnova zgrade Dječjeg vrtića Žeravinec - termoziolacija pročelja i krovišta</t>
  </si>
  <si>
    <t>09.02.2015.</t>
  </si>
  <si>
    <t>Javni poziv za poticanje povećanja energetske učinkovitosti i korištenja obnovljivih izvora energije</t>
  </si>
  <si>
    <t>Ministarstvo gospodarstva</t>
  </si>
  <si>
    <t>3.</t>
  </si>
  <si>
    <t>Energetska obnova zgrade Dječjeg vrtića Žeravinec - rekonstrukcija kotlovnice</t>
  </si>
  <si>
    <t>4.</t>
  </si>
  <si>
    <t>Polupodzemni kontejneri za zeleni otok na tržnici u Ivanić-Gradu</t>
  </si>
  <si>
    <t>10.02.2015.</t>
  </si>
  <si>
    <t>Javni poziv za neposredno sufinanciranje nabave komunalne opreme za odvojeno prikupljanje otpada</t>
  </si>
  <si>
    <t>5.</t>
  </si>
  <si>
    <t>Adaptacija krovišta i obnova dijelova vanjske ovojnice Dječjeg vrtića Žeravinec, Ivanić-Grad</t>
  </si>
  <si>
    <t>16.02.2015.</t>
  </si>
  <si>
    <t>Program održivog razvoja lokalne zajednice</t>
  </si>
  <si>
    <t>Ministarstvo regionalnog razvoja i fondova Europske unije</t>
  </si>
  <si>
    <t>6.</t>
  </si>
  <si>
    <t>Izgradnja pješačke staze u Cagincu</t>
  </si>
  <si>
    <t>7.</t>
  </si>
  <si>
    <t>Javni poziv za raspoređivanje i korištenje sredstava kapitalnih pomoći gradovima i općinama za poticanje razvoja komunalnog gospodarstva za 2015. godinu</t>
  </si>
  <si>
    <t>Ministarstvo graditeljstva i prostornoga uređenja</t>
  </si>
  <si>
    <t>8.</t>
  </si>
  <si>
    <t>Rekonstrukcija nogostupa s biciklističkom stazom u Savskoj ulici (treća faza)</t>
  </si>
  <si>
    <t>9.</t>
  </si>
  <si>
    <t>Rekonstrukcija nogostupa s biciklističkom stazom u Savskoj ulici</t>
  </si>
  <si>
    <t>Javni poziv za prijavu programa/projekata za sufinanciranje izgradnje i održavanja objekata i uređenja komunalne infrastrukture iz Proračuna Zagrebačke županije za 2015. godinu</t>
  </si>
  <si>
    <t>Zagrebačka županija</t>
  </si>
  <si>
    <t>10.</t>
  </si>
  <si>
    <t>11.</t>
  </si>
  <si>
    <t>Rekonstrukcija prometnice u Ulici Stjepana Gregorka i Hercegovačkoj ulici</t>
  </si>
  <si>
    <t>12.</t>
  </si>
  <si>
    <t>Sanacija krovišta Društvenog doma Deanovec</t>
  </si>
  <si>
    <t>13.03.2015.</t>
  </si>
  <si>
    <t>Javni poziv za sufinanciranje izgradnje i uređenja infrastrukture na ruralnim prostorima iz Proračuna Zagrebačke županije za 2015. godinu</t>
  </si>
  <si>
    <t>13.</t>
  </si>
  <si>
    <t>Poduzetnička zona Ivanić-Grad Jug - Zona 3</t>
  </si>
  <si>
    <t>1.000.000,00 kn (+ 321.181,25 kn MinPO)</t>
  </si>
  <si>
    <t>Javni poziv za sufinanciranje poticanja razvoja poduzetničkih zona u Zagrebačkoj županiji za 2015. godinu</t>
  </si>
  <si>
    <t>14.</t>
  </si>
  <si>
    <t>Podzemni kontejneri "Molok"</t>
  </si>
  <si>
    <t>19.03.2015.</t>
  </si>
  <si>
    <t>Kamion mali Nissan</t>
  </si>
  <si>
    <t>Sanacija pročistača otpadnih voda</t>
  </si>
  <si>
    <t>Zagrebačka županija – UO za promet i komunalnu infrastrukturu</t>
  </si>
  <si>
    <t>Rekonstrukcija kanalizacije u Šiftarovoj ulici</t>
  </si>
  <si>
    <t>Preoblikovanje pročelja poslovne građevine u Moslavačkoj</t>
  </si>
  <si>
    <t>Zagrebačka županija – UO za gospodarstvo</t>
  </si>
  <si>
    <t>Rekonstrukcija sanitarnog čvora u DD u naselju Lonja</t>
  </si>
  <si>
    <t>Zagrebačka županija – UO za poljoprivredu</t>
  </si>
  <si>
    <t>Sufinanciranje programa povećanja EnU u kućanstvima</t>
  </si>
  <si>
    <t>Idejni projekt sanacije i konačnog zatvaranja odlagališta Tarno</t>
  </si>
  <si>
    <t>15.</t>
  </si>
  <si>
    <t>16.</t>
  </si>
  <si>
    <t>06.03.2015.</t>
  </si>
  <si>
    <t>17.</t>
  </si>
  <si>
    <t>Projektiranje parkirališta u Školskoj ulici</t>
  </si>
  <si>
    <t>13.04.2015.</t>
  </si>
  <si>
    <t>18.</t>
  </si>
  <si>
    <t>Projektiranje mostova</t>
  </si>
  <si>
    <t>20.</t>
  </si>
  <si>
    <t>Javni poziv za prijavu jedinica lokalne samouprave za sufinanciranje provedbe mjera povećanja energetske učinkovitosti na zgradama javne namjene za 2015. godinu</t>
  </si>
  <si>
    <t>21.</t>
  </si>
  <si>
    <t>15.05.2015.</t>
  </si>
  <si>
    <t>Javni poziv za dodjelu bespovratnih potpora u 2015. godini za pokriće dijela troškova stručne tehničke pomoći konzultanta za pripremu i prijavu projekata koji će se financirati sredstvima EU</t>
  </si>
  <si>
    <t>22.</t>
  </si>
  <si>
    <t>Osnivanje muzeja u Ivanić-Gradu - ugovor o izradi prijedloga muzeološke koncepcije</t>
  </si>
  <si>
    <t>Uređenje Trga Vladimira Nazora u Ivanić-Gradu - izrada građevinske dozvole</t>
  </si>
  <si>
    <t>Javni poziv za dodjelu bespovratnih potpora za pokriće dijela troškova izrade projektne dokumentacije</t>
  </si>
  <si>
    <t>Osnivanje farmaceutsko-biokemijsko-medicinskog veleučilišta u Ivanić-Gradu - izrada analize troškova i koristi</t>
  </si>
  <si>
    <t>23.</t>
  </si>
  <si>
    <t>24.</t>
  </si>
  <si>
    <t>Rekonstrukcija sustava odvodnje u Ulici A. G. Matoša, Šarampovskoj ulici i Cvjetnoj ulici</t>
  </si>
  <si>
    <t>22.05.2015.</t>
  </si>
  <si>
    <t>Javni poziv za sufinanciranje izgradnje i održavanja objekata i uređaja komunalne infrastrukture iz Proračuna Zagrebačke županije u 2015. godini</t>
  </si>
  <si>
    <t>25.</t>
  </si>
  <si>
    <t>Obnova dijela krovišta zgrade Društvenog doma Dubrovčak Lijevi</t>
  </si>
  <si>
    <t>08.06.2015.</t>
  </si>
  <si>
    <t>26.</t>
  </si>
  <si>
    <t>Sanacija krovišta Društvenog doma Trebovec</t>
  </si>
  <si>
    <t>27.</t>
  </si>
  <si>
    <t>Sanacija krovišta i dijela stolarije na zgradi DVD-a Breška Greda</t>
  </si>
  <si>
    <t>12.06.2015.</t>
  </si>
  <si>
    <t>28.</t>
  </si>
  <si>
    <t>Farmaceutsko – medicinsko veleučilište Ivanić-Grad</t>
  </si>
  <si>
    <t>29.06.2015.</t>
  </si>
  <si>
    <t>Priprema zalihe infrastrukturnih projekata za Europski fond za regionalni razvoj 2014. - 2020.</t>
  </si>
  <si>
    <t>Ministarstvo znanosti, obrazovanja i sporta</t>
  </si>
  <si>
    <t>TZECi – Towards Zero Energy Cities</t>
  </si>
  <si>
    <t>15.06.2015.</t>
  </si>
  <si>
    <t>URBACT III - Poziv za dostavu projektnih prijedloga za Mreže za planiranje aktivnosti</t>
  </si>
  <si>
    <t>Europski fond za regionalni razvoj</t>
  </si>
  <si>
    <t>Critical Cities – Dealing with security and critical infrastrucutres risk in urban planning and living</t>
  </si>
  <si>
    <t>29.</t>
  </si>
  <si>
    <t>TUSGAR-NET – Tackling Urban Street Gangs And Radicalization Network</t>
  </si>
  <si>
    <t>30.</t>
  </si>
  <si>
    <t>USEN – Urban Social Economy transnational Network to design integrated policies, job opportunities and green actions</t>
  </si>
  <si>
    <t>31.</t>
  </si>
  <si>
    <t>Cooperation of partner cities to build smart cities of future</t>
  </si>
  <si>
    <t>Status</t>
  </si>
  <si>
    <t>Odobreno</t>
  </si>
  <si>
    <t>Odbijeno</t>
  </si>
  <si>
    <t>Nabava polupodzemnih kontejnera za odvajanje otpada i nabava kompostera za biootpad</t>
  </si>
  <si>
    <t>01.06.2015.</t>
  </si>
  <si>
    <t>Nabava komunalnih vozila</t>
  </si>
  <si>
    <t>32.</t>
  </si>
  <si>
    <t>odobreno</t>
  </si>
  <si>
    <t>Opis</t>
  </si>
  <si>
    <t xml:space="preserve">Odobrena potpora Fonda za zaštitu okoliša i energetsku učinkovitost zanabavu podzemnih kontejnera za zeleni otok na tržnici u iznosu od 52.563,00 kn. </t>
  </si>
  <si>
    <t>Projekt je odbijen za sufinanciranje. Nismo dobili nikakvo formalno obrazloženje već je samo objavljena lista odabranih projekata.</t>
  </si>
  <si>
    <t>Odobrena potpora Fonda za zaštitu okoliša i energetsku učinkovitost za nabavu podzemnih kontejnera "Molok" u iznosu od 85.415,00 kn.</t>
  </si>
  <si>
    <t>Odobrena potpora Zagrebačke županije za izradu građevinske dozvole za uređenje Trga Vladimira Nazora u iznosu od 100.000,00 kn.</t>
  </si>
  <si>
    <t>Odobrena potpora Zagrebačke županije za izradu analize troškova i koristi za osnivanje Veleučilišta u iznosu od 70.000,00 kn.</t>
  </si>
  <si>
    <t>Odobrena potpora Ministarstva gospodarstva za rekonstrukciju krovišta i fasade Dječjeg vrtića Žeravinec u iznosu od 200.000,00 kuna.</t>
  </si>
  <si>
    <t>Naziv projekta</t>
  </si>
  <si>
    <t>R. br.</t>
  </si>
  <si>
    <t>Dokumentacija koja nedostaje</t>
  </si>
  <si>
    <t>Natječaj na koji se planira prijava</t>
  </si>
  <si>
    <t>Tijelo koje provodi natječaj</t>
  </si>
  <si>
    <t>Napomene</t>
  </si>
  <si>
    <t>Projekt je odbijen za sufinanciranje. U obrazloženju stoji da je razlog odbijanja to što nam je to drugi projekt koji smo prijavli na isti natječaj, a moguće je dobiti potporu samo za jedan projekt. Iz navedenog natječaja smo dobili potporu za obnovu fasade i krovišta.</t>
  </si>
  <si>
    <t>Uređenje trga u Posavskim Bregima</t>
  </si>
  <si>
    <t>Pripremljena dokumentacija</t>
  </si>
  <si>
    <t>Studija o izvodljivosti i analiza troškova i koristi</t>
  </si>
  <si>
    <t>Program ruralnog razvoja - Podmjera 7.4.</t>
  </si>
  <si>
    <t>Agencija za plaćanja u poljoprivredi, ribarstvu i ruralnom razvoju</t>
  </si>
  <si>
    <t>Izgradnja pješačke staze u Šumećanima</t>
  </si>
  <si>
    <t>Glavni i izvedbeni projekt</t>
  </si>
  <si>
    <t>Pilot projekt energetska obnova zgrada i korištenje obnovljivih izvora energije u javnim ustanovama koje obavljaju djelatnost odgoja i obrazovanja</t>
  </si>
  <si>
    <t xml:space="preserve">Indikativni datum objave natječaja </t>
  </si>
  <si>
    <t>Rok za dostavu prijava</t>
  </si>
  <si>
    <t>31.12.2020. (ili do iskorištenja sredstava)</t>
  </si>
  <si>
    <t>Sugerirali smo Zagrebačkoj županiji da se na natječaj prijavi odvajanje od toplane škole i sportske dvorane na Žeravincu. Dobili smo odgovor da je navedeni projekt prijavljen na natječaj Fonda za zaštitu okoliša i energetsku učinkovitost i da nije u planu prijava na natječaj Ministarstva graditeljstva.</t>
  </si>
  <si>
    <t>Priprema i provedba integriranih razvojnih programa temeljenih na obnovi kulturne baštine</t>
  </si>
  <si>
    <t>Ministarstvo regionalnoga razvoja i fondova Europske unije</t>
  </si>
  <si>
    <t>Osnivanje Gradskog muzeja</t>
  </si>
  <si>
    <t>Prijedlog muzeološke koncepcije</t>
  </si>
  <si>
    <t>Uređenje Trga Vladimira Nazora</t>
  </si>
  <si>
    <t>Revitalizacija Starog Ivanića</t>
  </si>
  <si>
    <t>Uređenje šetnice uz Lonju</t>
  </si>
  <si>
    <t>Priključak na Greenway</t>
  </si>
  <si>
    <t>Idejno rješenje</t>
  </si>
  <si>
    <t>Stavka u Strategiji</t>
  </si>
  <si>
    <t>Lokacijska dozvola, studija izvodljivosti., analiza troškova i koristi</t>
  </si>
  <si>
    <t>Glavni projekt, građevinska dozvola, javna nabava za izvođenje radova</t>
  </si>
  <si>
    <t>Javna nabava za idejno rješenje, javna nabava za projektiranje, idejno rješenje, glavni projekt, građevinska dozvola, studija izvodljivosti, analiza troškov ai koristi, javna nabava za izvođenje radova</t>
  </si>
  <si>
    <t>Građevinska dozvola, javana nabava za izvođenje radova</t>
  </si>
  <si>
    <t>Javna nabava za izvođenje radova</t>
  </si>
  <si>
    <t>Napomena</t>
  </si>
  <si>
    <t>Ugovor o sufinanciranju broj 11-07-4-14</t>
  </si>
  <si>
    <t>Sufinanciranje izrade projektne dokumentacije i nabave opreme za uvođenje cjelovitog sustava gospodarenja otpadom</t>
  </si>
  <si>
    <t>listopad 2014.</t>
  </si>
  <si>
    <t>Zagrebačka županija - UO za promet i komunalnu infrastrukturu</t>
  </si>
  <si>
    <t>Ugovor o sufinanciranju broj 22-07-4-14</t>
  </si>
  <si>
    <t>Odobrena potpora Zagrebačke županije za izgradnju parkirališta i prometnice sa svom pripadajućom infrastrukturom u iznosu od 500.000,00 kn.</t>
  </si>
  <si>
    <t>19.</t>
  </si>
  <si>
    <t>Energetska obnova Dječjeg vrtića Žeravinec Ivanić-Grad (adaptacija krovišta, obnova dijelova vanjske ovojnice i rekonstrukcija kotlovnice)</t>
  </si>
  <si>
    <t>29.04.2015.</t>
  </si>
  <si>
    <t>Odobrena potpora Zagrebačke županije za adaptaciju krovišta, obnovu dijelova vanjske ovojnice i rekonstrukciju kotlovnice u iznosu od 400.000,00 kn.</t>
  </si>
  <si>
    <t>Provedba projekta</t>
  </si>
  <si>
    <t>Potpisan ugovor i dostavljeno izvješće čime je završena provedba.</t>
  </si>
  <si>
    <t>Odobrena potpora Zagrebačke županije za identifikaciju i evaluaciju projektne ideje te tehničku pomoć konzultanata u iznosu od 18.000,00 kn.</t>
  </si>
  <si>
    <t>33.</t>
  </si>
  <si>
    <t>34.</t>
  </si>
  <si>
    <t>35.</t>
  </si>
  <si>
    <t>36.</t>
  </si>
  <si>
    <t>37.</t>
  </si>
  <si>
    <t>Opremanje računalnom opremom koja je potrebna za početak rada Muzeja Ivanić-Grada</t>
  </si>
  <si>
    <t>09.09.0215.</t>
  </si>
  <si>
    <t>Poziv za predlaganje programa javnih potreba u kulturi Republike Hrvatske za 2016. godinu</t>
  </si>
  <si>
    <t>Ministarstvo kulture</t>
  </si>
  <si>
    <t>Nabava integriranog informacijskog sustava za obradu primarne i sekundarne muzejske građe</t>
  </si>
  <si>
    <t>Konzervatorsko-restauratorski radovi na portretu Gjure Kundeka</t>
  </si>
  <si>
    <t>11.09.2015.</t>
  </si>
  <si>
    <t>Rekonstrukcija Stare škole i industrijskog kompleksa INA-e za potrebe Muzeja Ivanić-Grada</t>
  </si>
  <si>
    <t>15.09.2015.</t>
  </si>
  <si>
    <t>Javni poziv za podnošenje zahtjeva za dodjelu bespovratnih sredstava temeljem Programa razvoja javne turističke infrastrukture u 2015. godini</t>
  </si>
  <si>
    <t>21.09.2015.</t>
  </si>
  <si>
    <t>Turist info Ivanić-Grad</t>
  </si>
  <si>
    <t>Ministarstvo turizma</t>
  </si>
  <si>
    <t>38.</t>
  </si>
  <si>
    <t>Asfaltiranje kolnika Graberje Ivanićko - Grabersko brdo</t>
  </si>
  <si>
    <t>10.08.2015.</t>
  </si>
  <si>
    <t>Sufinanciranje izgradnje i održavanja objekata i uređaja komunalne infrastrukture u 2015. godini</t>
  </si>
  <si>
    <t>Odobrena potpora Zagrebačke županije za asfaltiranje kolnika u Graberskom brdu u iznosu od 100.000,00 kn.</t>
  </si>
  <si>
    <t>39.</t>
  </si>
  <si>
    <t>41.</t>
  </si>
  <si>
    <t>42.</t>
  </si>
  <si>
    <t>43.</t>
  </si>
  <si>
    <t>Projektna dokumentacija - Uređenje pješačke šetnice uz rijeku Lonju (glavni projekt i projektni zadatak)</t>
  </si>
  <si>
    <t>04.11.2015.</t>
  </si>
  <si>
    <t>Javni poziv jedinicama lokalne samouprave na području Zagrebačke županije za dodjelu bespovratnih potpora za pokriće dijela troškova izrade projektne dokumentacije za projekte koji će se financirati sredstvima EU</t>
  </si>
  <si>
    <t>Projektna dokumentacija - Izgradnja sportskog centra (glavni projekt i troškovnik)</t>
  </si>
  <si>
    <t>Izgradnja punionice za vozila na električni pogon</t>
  </si>
  <si>
    <t>20.11.2015.</t>
  </si>
  <si>
    <t>Javni poziv gradovima na području Zagrebačke županije za dodjelu bespovratnih potpora u 2015. godini za izgradnju e-punionica</t>
  </si>
  <si>
    <t>17.11.2015.</t>
  </si>
  <si>
    <t>Javni poziv (EnU-15) za neposredno sufinanciranje ostalih mjera energetske učinkovitosti u prometu</t>
  </si>
  <si>
    <t>40.</t>
  </si>
  <si>
    <t>Uvođenje sustava javnih bicikala na području Grada Ivanić-Grada</t>
  </si>
  <si>
    <t>29.10.2015.</t>
  </si>
  <si>
    <t>Javni poziv za neposredno sufinanciranje ostalih mjera energetske učinkovitosti u prometu</t>
  </si>
  <si>
    <t>Odobrena potpora Fonda za zaštitu okoliša i energetsku učinkovitost u iznosu od 198.876,11 kuna za uvođenje sustava javnih bicikala na području Grada Ivanić-Grada.</t>
  </si>
  <si>
    <t>Do 27.03.2016. potrebno provesti postupak javne nabave i  dostaviti Fondu dokmentaciju. Nakon toga potpis ugovora s Fondom.
Projekt treba provesti u roku od 12 mjeseci od potpisivanja Ugovora.</t>
  </si>
  <si>
    <t>Odobrena je potpora Zagrebačke županije u iznosu od 100.000,00 kuna za izradu projektne dokumentacije za projekt šetnice uz rijeku Lonju.</t>
  </si>
  <si>
    <t>Odobrena je potpora Zagrebačke županije u iznosu od 100.000,00 kuna za izradu projektne dokumentacije za projekt izgradnje sportskog centra.</t>
  </si>
  <si>
    <t>Ugovor je potpisan i svi potrebni izvještaji su poslani u Županiju čime je projekt opravdan.</t>
  </si>
  <si>
    <t>Još uvijek nije poznato. Procjena: prosinac 2015. ili siječanj 2016.</t>
  </si>
  <si>
    <t xml:space="preserve">Očekuje se otvaranje natječaja već dulje od godine dana. </t>
  </si>
  <si>
    <t>Natječaj otvoren</t>
  </si>
  <si>
    <t>Do 31.12.2018. za dokumentaciju. Do 30.06.2020. za izgradnju.</t>
  </si>
  <si>
    <t xml:space="preserve">Osnivački akt muzeja kao pravne osobe, idejno rješenje, suglasnosti , projekt gradnje ili adaptacije, strategija </t>
  </si>
  <si>
    <t>Javna nabava za projektiranje, glavni projekt, građevinska dozvola, studija izvodljivosti, analiza troškova i koristi</t>
  </si>
  <si>
    <t>Projekt Osnivanja farmaceutsko - medicinskog veleučilišta u Ivanić-Gradu je odbijen zbog toga što je predmetni natječaj namijenjen ulaganjima u istraživačku infrastrukturu, a ne u operativne troškove rada visokih učilišta.</t>
  </si>
  <si>
    <t xml:space="preserve">Projekti u kojima bi sudjelovali kao partneri nisu odabrani na javnom pozivu za provedbu u prvoj fazi. </t>
  </si>
  <si>
    <t>Projekti u kojima bi sudjelovali kao partneri nisu odabrani na javnom pozivu za provedbu u prvoj fazi.</t>
  </si>
  <si>
    <t>Radovi su izvedeni te se pripremaju završna izvješća.</t>
  </si>
  <si>
    <t>Izgradnja nogostupa s biciklistčkom stazom Posavski Bregi - Dubrovčak Lijevi ( Priključak na Greenway)</t>
  </si>
  <si>
    <t>27.11.2014.</t>
  </si>
  <si>
    <t>Ministarstvo pomorstva prometa i infrastrukture
Poziv za pripremu projekata iz područja integriranog prometa i održive regionalne / urbane mobilnosti - Operatvni program „Promet" 2007. - 2013.
Šifra poziva TR.1.2.14</t>
  </si>
  <si>
    <t>odbijeno</t>
  </si>
  <si>
    <t>Rekonstrukcija Hercegovačke ulice i ulice Stjepana Gregoreka s nogostupom i biciklističkom stazom</t>
  </si>
  <si>
    <t>28.11.2014.</t>
  </si>
  <si>
    <t>Plan održive urbane mobilnosti Grada Ivanić-Grada</t>
  </si>
  <si>
    <t>23.10.2014.</t>
  </si>
  <si>
    <t>Projekt prijavljen na natječaj u studenom 2014. Odbijen za sufinanciranje  od strane ministarstva prometa  iz razloga što je projekt po  njihovoj ocjeni  lokalnog karaktera.</t>
  </si>
  <si>
    <t>Projekt prijavljen na natječaj u studenom 2014. Odbijen za sufinanciranje  od strane ministarstva prometa  iz razloga što je projekt po  njihovoj ocjeni lokalnog karaktera.</t>
  </si>
  <si>
    <t>Projekt prijavljen na natječaj u studenom 2014. Odbijen za sufinanciranje  od strane ministarstva prometa  iz razloga što grad Ivanić ne posjeduje dovoljno kvalitetne kapacitete za provedbu projekta.</t>
  </si>
  <si>
    <t>Fond za razvoj turizma</t>
  </si>
  <si>
    <t>Odobrena potpora Fonda za zaštitu okoliša i energetsku učinkovitost za izmjene i dopune građevinske dozvole za sanaciju i rekonstrukciju odlagališta Tarno u iznosu od 112.800,00 kn.</t>
  </si>
  <si>
    <t>Projekt je uspješno okončan.</t>
  </si>
  <si>
    <t>Odobrena je potpora FZOEU u iznosu od 39.000,00 kuna za izgradnju punionice vozila na električni pogon.</t>
  </si>
  <si>
    <t>Potrebno je izvesti radove i poslati izvješća nakon čega će novci biti doznačeni.</t>
  </si>
  <si>
    <t>Odobrena je potpora Zagrebačke županije u iznosu od 70.000,00 kuna za izgradnju punionice za vozila na električni pogon.</t>
  </si>
  <si>
    <t>Priprema projektne dokumentacije i izgradnja punionice za vozila na električni pogon</t>
  </si>
  <si>
    <t>Odobrena potpora Fonda za zaštitu okoliša i energetsku učinkovitost za nabavu malog kamiona u iznosu od 78.375,00 kn.</t>
  </si>
  <si>
    <t>Odustali</t>
  </si>
  <si>
    <t>Odustali od provedbe projekta - građevinska dozvola ne bi mogla biti dovršena u zadanom roku.</t>
  </si>
  <si>
    <t>Odobrena potpora Zagrebačke županije za nabavu polupodzemnih kontejnera i kompostera u iznosu od 197.952,75 kn.</t>
  </si>
  <si>
    <t>Rekapitulacija:</t>
  </si>
  <si>
    <t>Ukupna vrijednost prijavljenih projekata</t>
  </si>
  <si>
    <t>Ukupna vrijednost odobrenih sredstava</t>
  </si>
  <si>
    <t>Ukupan iznos vlastitog sufinanciranja (Gradski proračun)</t>
  </si>
  <si>
    <t>5 projekata</t>
  </si>
  <si>
    <t>1 projekt</t>
  </si>
  <si>
    <t>9 projekata</t>
  </si>
  <si>
    <t>Konzervatorsko-restauratorski radovi na portretu Đure Kundeka</t>
  </si>
  <si>
    <t>29.03.2016.</t>
  </si>
  <si>
    <t>Javni poziv za predlaganje javnih potreba u kulturi za 2016.</t>
  </si>
  <si>
    <t>Prijavljeno</t>
  </si>
  <si>
    <t>Izgradnja nogometnog terena s tribinama i ostalim pratećim objektima</t>
  </si>
  <si>
    <t>01.04.2016.</t>
  </si>
  <si>
    <t>Javni poziv za prijavu projekata za sufinanciranje poticanja razvoja javne turističke infrastrukture u Zagrebačkoj županiji za 2016. godinu</t>
  </si>
  <si>
    <t>Šetnica uz rijeku Lonju</t>
  </si>
  <si>
    <t>31.03.2016.</t>
  </si>
  <si>
    <t>Turistički trg</t>
  </si>
  <si>
    <t>04.04.2016.</t>
  </si>
  <si>
    <t>Usluga tehničke pomoći konzultanata za pojekt: Natura Turistica</t>
  </si>
  <si>
    <t>28.04.2016.</t>
  </si>
  <si>
    <t>Javni poziv za dodjelu bespovratnih potpora u 2016. godini za pokriće troškova tehničke pomoći konzultanata za identifikaciju i evaluaciju projektnih ideja i pisanje prijave projekata koji će se financirati sredstvima EU</t>
  </si>
  <si>
    <t>Usluga tehničke pomoći konzultanata za pojekt: Smart Sava Bike</t>
  </si>
  <si>
    <t>Usluga tehničke pomoći konzultanata za pojekt: Poduzetnički inkubator</t>
  </si>
  <si>
    <t>Usluga tehničke pomoći konzultanata za pojekt: Uređenje trga uz društveni dom u Posavskim Bregima</t>
  </si>
  <si>
    <t>Usluga tehničke pomoći konzultanata za pojekt: Energetska obnova i korištenje OIE u školskim i predškolskim ustanovama</t>
  </si>
  <si>
    <t>Odobrena potpora Ministarstva kulture za konzervatorsko - restauratorske radove na portretu Gjure Kundeka u iznosu od 10.000,00 kn.</t>
  </si>
  <si>
    <t>Uređenje parkirališta ispred Društvenog doma Caginec</t>
  </si>
  <si>
    <t>23.03.2016.</t>
  </si>
  <si>
    <t>Javni poziv za prijavu programa/projekata za sufinanciranje izgradnje i uređenja infrastrukture na ruralnim prostorima iz Proračuna Zagrebačke županije za 2016. godinu</t>
  </si>
  <si>
    <t>Sanacija krova Društvenog doma Deanovec</t>
  </si>
  <si>
    <t>Sanacija krova Društvenog doma Trebovec</t>
  </si>
  <si>
    <t>Izgradnja pješačke staze u naselju Caginec</t>
  </si>
  <si>
    <t>22.03.2016.</t>
  </si>
  <si>
    <t>Javni poziv za raspoređivanje i korištenje sredstava kapitalnih pomoći gradovima i općinama za poticanje komunalnog gospodarstva za 2016. godinu</t>
  </si>
  <si>
    <t>12.05.2016.</t>
  </si>
  <si>
    <t>Ministarstvo graditeljstva</t>
  </si>
  <si>
    <t>Javni poziv za prijavu programa/projekata za financiranje izgradnje i održavanja objekata i uređaja komunalne infrastrukture iz proračuna Zagrebačke županije za 2016. godinu</t>
  </si>
  <si>
    <t>Izgradnja pješačke staze u Šumećanima s izvođenjem oborinske odvodnje i zamjenom plinskih instalacija</t>
  </si>
  <si>
    <t>Living Steets - sufinanciranje vlastitog udjela</t>
  </si>
  <si>
    <t>15.06.2016.</t>
  </si>
  <si>
    <t>Javni poziv za dodjelu sredstava fonda za sufinanciranje provedbe EU projekata na regionalnoj i lokalnoj razini za 2016. godinu</t>
  </si>
  <si>
    <t>17.06.2016.</t>
  </si>
  <si>
    <t>Poticanje energetske učinkovitosti u zgradama javne namjene za 2016. godinu</t>
  </si>
  <si>
    <t>Rekonstrukcija u svrhu energetske obnove dječjeg vrtića u Posavskim Bregima</t>
  </si>
  <si>
    <t>Rekonstrukcija u svrhu energetske obnove dječjeg vrtića Ivanić- Grad Centar</t>
  </si>
  <si>
    <t>30.6.2016.</t>
  </si>
  <si>
    <t>24.6.2016.</t>
  </si>
  <si>
    <t>Izgradnja pješačke staze u Šumećanima (prva faza)</t>
  </si>
  <si>
    <t>Izrada Glavnog projekta i Idejnog rješenja izgradnje Poduzetničkog inkubatora</t>
  </si>
  <si>
    <t>05.05.2016.</t>
  </si>
  <si>
    <t>Javni poziv za dodjelu bespovratnih potpora za troškove izrade projektne dokumentacije u 2016. godini za projekte koji će se financirati sredstvima EU</t>
  </si>
  <si>
    <r>
      <t xml:space="preserve">Prijavu izradio: </t>
    </r>
    <r>
      <rPr>
        <b/>
        <sz val="22"/>
        <color rgb="FF7030A0"/>
        <rFont val="Calibri"/>
        <family val="2"/>
      </rPr>
      <t>IGRA d.o.o.</t>
    </r>
  </si>
  <si>
    <r>
      <t xml:space="preserve">Prijavu izradio: </t>
    </r>
    <r>
      <rPr>
        <b/>
        <sz val="22"/>
        <color rgb="FF0070C0"/>
        <rFont val="Calibri"/>
        <family val="2"/>
      </rPr>
      <t>Grad Ivanić-Grad</t>
    </r>
  </si>
  <si>
    <t>Odobreni iznos</t>
  </si>
  <si>
    <t>Izgradnja ceste Josipa Kraša (Zona 3)</t>
  </si>
  <si>
    <t>12.07.2016.</t>
  </si>
  <si>
    <t>Javni poziv za sufinanciranje programa/projekata za poticanje razvoja poduzetničkih zona u Zagrebačkoj županiji za 2016. godinu</t>
  </si>
  <si>
    <t>16.08.2016.</t>
  </si>
  <si>
    <t xml:space="preserve">Poziv za predlaganje programa javnih potreba u kulturi Republike Hrvatske za 2017. godinu </t>
  </si>
  <si>
    <t>Rekonstrukcija prostora za potrebe Gradske knjižnice Ivanić-Grad</t>
  </si>
  <si>
    <t>Multimedijalno opremanje Posjetiteljskog centra u Ivanić-Gradu</t>
  </si>
  <si>
    <t>15.09.2016.</t>
  </si>
  <si>
    <t>Javni poziv za podnošenje zahtijeva za dodjelu bespovratnih sredstava temeljem Programa razvoja javne turističke infrastrukture u 2016. godini</t>
  </si>
  <si>
    <t>Energy Poverty Reduction Project</t>
  </si>
  <si>
    <t>14.09.2016.</t>
  </si>
  <si>
    <t>Horizon 2020 - Energy Efficiency Call 2016-2017</t>
  </si>
  <si>
    <t>Europska komisija</t>
  </si>
  <si>
    <t>Asfaltiranja na području Ivanić-Grada</t>
  </si>
  <si>
    <t>Javni poziv za prijavu programa/projekata za financiranje izgradnje i održavanja objekata i uređaja komunalne infrastrukture iz Proračuna Zagrebačke županije za 2016. godinu</t>
  </si>
  <si>
    <t>Javni poziv za sufinanciranje izgradnje i uređenja infrastrukture na ruralnim 
                 prostorima iz Proračuna Zagrebačke županije za 2015. godinu</t>
  </si>
  <si>
    <t>10.11.2016.</t>
  </si>
  <si>
    <t>Izvođenje radova na sananciji planinarskog doma u Graberskom brdu (I. faza)</t>
  </si>
  <si>
    <t>15.11.2016.</t>
  </si>
  <si>
    <t>Javni poziv za prijavu programa/projekata za financiranje izgradnje i uređenja infrastrukture na ruralnim prostorima</t>
  </si>
  <si>
    <t>Sanacija krovišta i stolarije Društvenog doma Breška Greda</t>
  </si>
  <si>
    <t>16.11.2016.</t>
  </si>
  <si>
    <t>Croatian Makers Plus – za darovitu djecu</t>
  </si>
  <si>
    <t>12.12.2016.</t>
  </si>
  <si>
    <t>Pocanje rada s darovitom djecom i učenicima na predtercijarnoj razini</t>
  </si>
  <si>
    <t>Ministarstvo znanosti, obrazovanja i sporta - Europski socijalni fond</t>
  </si>
  <si>
    <t>Ukupno odobrena sredstva:</t>
  </si>
  <si>
    <t xml:space="preserve">Izgradnja modularnog drvno-tehnološkog poduzetničkog inkubatora u Ivanić-Gradu </t>
  </si>
  <si>
    <t>31.12.2016.</t>
  </si>
  <si>
    <t>Razvoj poslovne infrastrukture</t>
  </si>
  <si>
    <t>Ministarstvo poduzetništva i obrta - Europski fond za regionalni razvoj</t>
  </si>
  <si>
    <t>Studija izvodljvosti - Poduzetnički inkubator</t>
  </si>
  <si>
    <t>04.11.2016.</t>
  </si>
  <si>
    <t>Javni poziv za dodjelu bespovratnih potpora za sufinanciranje izrade projektne dokumentacije u 2016. godini</t>
  </si>
  <si>
    <t>Knjižnica POU Ivanić-Grad - Obnova fonda i zavičajne zbirke</t>
  </si>
  <si>
    <t>Knjižnica Kloštar Ivanić - Obnova fonda i zavičajne zbirke</t>
  </si>
  <si>
    <t>POU Ivanić-Grad - Lan i tkalačka radionica</t>
  </si>
  <si>
    <t>POU Ivanić-Grad - Dramski studio POU Ivanić-Grad</t>
  </si>
  <si>
    <t xml:space="preserve">POU Ivanić-Grad - 5. međunarodni književni skup dječjih autora </t>
  </si>
  <si>
    <t>POU Ivanić-Grad - XIV. glazbene svečanosti Milka Trnina</t>
  </si>
  <si>
    <t>POU Ivanić-Grad - Deželićevi dani</t>
  </si>
  <si>
    <t>POU Ivanić-Grad - XV. smotra muških pjevačkih skupina Hrvatske</t>
  </si>
  <si>
    <t>POU Ivanić-Grad - XI. grafička radionica</t>
  </si>
  <si>
    <t>POU Ivanić-Grad - XVI. godišnja izložba karikaturista Hrvatske</t>
  </si>
  <si>
    <t>Sanacija pomosta mosta u Ulici kralja Tomislava</t>
  </si>
  <si>
    <t>03.02.2017.</t>
  </si>
  <si>
    <t>Javni poziv za prijavu programa/projekata za financiranje izgradnje i održavanja objekata i uređaja komunalne infrastrukture</t>
  </si>
  <si>
    <t>Rekonstrukcija kolnika i ostale infrastrukture u Ulici A.G. Matoša, Šarampovskoj ulici i Cvjetnoj ulici</t>
  </si>
  <si>
    <t>Sanacija zgrade Društvenog doma Deanovec</t>
  </si>
  <si>
    <t>Rekonstrukcija prometnice u Poduzetničkoj zoni Ivanić-Grad - Jug - Zona 3</t>
  </si>
  <si>
    <t>Javni poziv za dodjelu sredstava za sufinanciranje programa/projekata za poticanje razvoja poduzetničkih zona i poduzetničkih inkubatora</t>
  </si>
  <si>
    <t>Uređenje botaničkog vrta</t>
  </si>
  <si>
    <t>Javni poziv za prijavu projekata za sufinanciranje poticanja razvoja javne turističke infrastrukture</t>
  </si>
  <si>
    <t>Održavanje nerazvrstanih cesta na području Ivanić-Grada</t>
  </si>
  <si>
    <t>14.02.2017.</t>
  </si>
  <si>
    <t>Poticanje razvoja komunalnog gospodarstva i ujednačavanje  komunalnog standarda za 2017. godinu</t>
  </si>
  <si>
    <t>Postavljanje pametne klupe</t>
  </si>
  <si>
    <t>10.03.2017.</t>
  </si>
  <si>
    <t>Javni poziv za provedbu mjere razvoja e-mobilnosti u Zagrebačkoj županiji u 2017. godini</t>
  </si>
  <si>
    <t>III Izmjena i dopuna Prostornog plana uređenja Grada Ivanić - Grada</t>
  </si>
  <si>
    <t>26.01.2017.</t>
  </si>
  <si>
    <t>Javni poziv za sufinanciranje izrade prostornih planova jedinica lokalne ili područne (regionalne) samouprave</t>
  </si>
  <si>
    <t>Dovršenje zgrade Pučkog otvorenog učilišta s knjižnicom u Ivanić - Gradu</t>
  </si>
  <si>
    <t>22.02.2017.</t>
  </si>
  <si>
    <t>Program podrške regionalnom razvoju</t>
  </si>
  <si>
    <t>Ministarstvo regionalnoga razvoja i fondova EU</t>
  </si>
  <si>
    <t>Izgradnja pješačke staze u naselju Šumećani</t>
  </si>
  <si>
    <t>20.02.2017.</t>
  </si>
  <si>
    <t>24.04.2017.</t>
  </si>
  <si>
    <t>Program ruralnog razvoja - Podmjera 7.4.1.</t>
  </si>
  <si>
    <t>Skate park u Ivanić - Gradu</t>
  </si>
  <si>
    <t>14.04.2017.</t>
  </si>
  <si>
    <t>Zahtjev za sponzorstvo</t>
  </si>
  <si>
    <t>INA d.d.</t>
  </si>
  <si>
    <t>Uređenje trga uz društveni dom u Posavskim bregima</t>
  </si>
  <si>
    <t>05.05.2017.</t>
  </si>
  <si>
    <t>Sufinanciranje tehničke pomoći za prijavu projekata na EU natječaje u 2017. g.</t>
  </si>
  <si>
    <t>Provedba Programa javnih potreba u kulturi</t>
  </si>
  <si>
    <t>?</t>
  </si>
  <si>
    <t>Javni poziv za predlaganje programa javnih potreba u kulturi Zagrebačke županije za 2017. godinu</t>
  </si>
  <si>
    <t>Prijavu izradio: Muzej, POU, knjižnica</t>
  </si>
  <si>
    <t>Izrada projektne dokumentacije do razine Glavnog projekta za sanaciju/adaptaciju zgrade Stare škole</t>
  </si>
  <si>
    <t>15.09.2017.</t>
  </si>
  <si>
    <t>Poziv za predlaganje programa javnih potreba u kulturi Republike Hrvatske za 2018. godinu</t>
  </si>
  <si>
    <t xml:space="preserve">Izrada projektne dokumentacije u svrhu obnove obiteljskih kuća u povijesnoj jezgri </t>
  </si>
  <si>
    <t>Unaprjeđenje prometne infrastrukture Poduzetničke zone Ivanić-Grad Jug - Zona 3 - Cesta Josipa Kraša</t>
  </si>
  <si>
    <t>21.09.2017.</t>
  </si>
  <si>
    <t>Razvoj infrastrukture poduzetničkih zona</t>
  </si>
  <si>
    <t>Ministarstvo gospodarstva (Eurpski fond za regionalni razvoj)</t>
  </si>
  <si>
    <t>Izrada projektne dokumentacije u svrhu obnove Kundekove kuće</t>
  </si>
  <si>
    <t>Obnova zgrade Dječjeg vrtića u Posavskim Bregima - izrada projektne dokumentacije</t>
  </si>
  <si>
    <t>17.10.2017.</t>
  </si>
  <si>
    <t>Javni poziv za sufinanciranje izrade projektne dokumentacije u 2017. godini za projekte koji će se financirati iz fondova i programa EU</t>
  </si>
  <si>
    <t>Nabava polupodzemnih kontejnera MOLOK i kompostera za građane</t>
  </si>
  <si>
    <t>17.03.2017.</t>
  </si>
  <si>
    <t>Izgradnja reciklažnog dvorišta</t>
  </si>
  <si>
    <t>27.10.2017.</t>
  </si>
  <si>
    <t>Građenje reciklažnih dvorišta</t>
  </si>
  <si>
    <t>Ministarstvo zaštite okoliša i energetike (Kohezijski fond)</t>
  </si>
  <si>
    <t>Izrada projektne dokumentacije za izgradnju i rekonstrukciju nogostupa i biciklističke staze Bregi - Dubrovčak</t>
  </si>
  <si>
    <t>31.10.2017.</t>
  </si>
  <si>
    <t>Program pripreme lokalnih razvojnih projekata prihvatljivih za financiranje iz ESI fondova</t>
  </si>
  <si>
    <t>Ambijentalno-tehnloški park i muzej naftnog rudarstva na kompleksu Petica</t>
  </si>
  <si>
    <t>Čeka se ugovor</t>
  </si>
  <si>
    <t>26.09.2017.</t>
  </si>
  <si>
    <t xml:space="preserve">Izrada prijave projekta Unaprjeđenje prometne infrastrukture Poduzetničke zone Ivanić-Grad Jug - Zona 3 na natječaj Razvoj infrastrukture poduzetničkih zona </t>
  </si>
  <si>
    <t>01.09.2017.</t>
  </si>
  <si>
    <t>Studija izvodljivosti (investicijska studija) "Razvoj infrastrukture poduzetničke zone Jug - Zona 3"</t>
  </si>
  <si>
    <t>Uređenje amfiteatra u Ivanić-Gradu</t>
  </si>
  <si>
    <t>31.01.2018.</t>
  </si>
  <si>
    <t>Javni poziv za potpore projektima turističkih inicijativa i proizvoda na turistički nerazvijenim područjima u 2018. godini</t>
  </si>
  <si>
    <t>HTZ</t>
  </si>
  <si>
    <t>Razvoj infrastrukture za sportski turizam na Sportskom parku Zelenjak</t>
  </si>
  <si>
    <t>V. izmjena i dopuna urbanističkog plana uređenja UPU 4 za područje Ivanić - Grad, Donji šarampov, Jalševec Breški</t>
  </si>
  <si>
    <t>Sufinanciranje izrade prostronih planova jedinica lokalne ili područne (regionalne) samouprave u 2018. godini</t>
  </si>
  <si>
    <t xml:space="preserve">Ministarstvo graditeljstva </t>
  </si>
  <si>
    <t>01.03.2018.</t>
  </si>
  <si>
    <t>13.03.2018.</t>
  </si>
  <si>
    <t>"Zaželi, radi, pomaži!"</t>
  </si>
  <si>
    <t>Poziv na dostavu projektnih prijedloga „Zaželi – program zapošljavanja žena“</t>
  </si>
  <si>
    <t>Ministarstvo rada i mirovinskoga sustava</t>
  </si>
  <si>
    <t>Izrada studije prostorno-geotehničke podobnosti nove lokacije groblja Ivanić-Grad</t>
  </si>
  <si>
    <t>13.06.2017.</t>
  </si>
  <si>
    <t>28.03.2018.</t>
  </si>
  <si>
    <t>Javni poziv za sufinanciranje projekata gradova i općina za poticanje razvoja komunalnog gospodarstva i ujednačavanje komunalnog standarda u 2018. godini</t>
  </si>
  <si>
    <t>Povećanje kvalitete komunalnih usluga nabavom komunalne opreme i strojeva u Gradu Ivanić-Gradu</t>
  </si>
  <si>
    <t>Projekt ulaganja u objekte dječjih vrtića</t>
  </si>
  <si>
    <t>27.03.2018.</t>
  </si>
  <si>
    <t>Program podrške poboljšanju materijalnih uvjeta u predškolskim ustanovama/dječjim vrtićima</t>
  </si>
  <si>
    <t>Ministarstvo za demografiju, obitelj, mlade i socijalnu politiku</t>
  </si>
  <si>
    <t>Šetnica uz rijeku Lonju u Ivanić-Gradu, II. uporabna cjelina</t>
  </si>
  <si>
    <t>30.03.2018.</t>
  </si>
  <si>
    <t>WiFi 4EU</t>
  </si>
  <si>
    <t>15.05.2018.</t>
  </si>
  <si>
    <t>Projekt sanacije svih pročelja zgrade te prijedlog sanacije vlage historicističkog objekta "Muzeja Ivanić-Grada"</t>
  </si>
  <si>
    <t>20.08.2018.</t>
  </si>
  <si>
    <t>Prijavnica za predlaganje programa javnih potreba u kulturi Republike Hrvatske za 2019. godinu</t>
  </si>
  <si>
    <t>11.07.2018.</t>
  </si>
  <si>
    <t>Nije svaki otpad smeće!</t>
  </si>
  <si>
    <t>Fond za zaštitu okoliša i energetsku učinkovitost</t>
  </si>
  <si>
    <t>Provedba Programa izobrazno-informativnih aktivnosti o održivom gospodarenju otpadom</t>
  </si>
  <si>
    <t>15.06.2018.</t>
  </si>
  <si>
    <t>Sanacija Vučakovečke ulice u Poduzetničkoj zoni Ivanić-Grad Jug Zona 3 - Faza II</t>
  </si>
  <si>
    <t>Poticanje razvoja Poduzetničkih zona u Zagrebačkoj županiji u 2018. godini</t>
  </si>
  <si>
    <t>22.05.2018.</t>
  </si>
  <si>
    <t>Nabava spremnika za odvojeno prikupljanje komunalnog otpada</t>
  </si>
  <si>
    <t>Javni poziv za iskaz interesa za nabavu spremnika za odvojeno prikupljanje komunalnog otpada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</si>
</sst>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kn&quot;_-;\-* #,##0.00\ &quot;kn&quot;_-;_-* &quot;-&quot;??\ &quot;kn&quot;_-;_-@_-"/>
    <numFmt numFmtId="164" formatCode="#,##0.00&quot; kn&quot;;[Red]\-#,##0.00&quot; kn&quot;"/>
    <numFmt numFmtId="165" formatCode="dddd&quot;, &quot;mmmm\ dd&quot;, &quot;yyyy"/>
    <numFmt numFmtId="166" formatCode="_-* #,##0.00\ [$kn-41A]_-;\-* #,##0.00\ [$kn-41A]_-;_-* \-??\ [$kn-41A]_-;_-@_-"/>
    <numFmt numFmtId="167" formatCode="#,##0.00\ [$kn-41A];[Red]\-#,##0.00\ [$kn-41A]"/>
    <numFmt numFmtId="168" formatCode="dd/mm/yy"/>
    <numFmt numFmtId="169" formatCode="_-* #,##0.00\ [$kn-41A]_-;\-* #,##0.00\ [$kn-41A]_-;_-* &quot;-&quot;??\ [$kn-41A]_-;_-@_-"/>
  </numFmts>
  <fonts count="29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3333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4"/>
      <color rgb="FF00B05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6"/>
      <color rgb="FF000000"/>
      <name val="Calibri"/>
      <family val="2"/>
      <charset val="238"/>
    </font>
    <font>
      <sz val="16"/>
      <color rgb="FF00B050"/>
      <name val="Calibri"/>
      <family val="2"/>
      <charset val="238"/>
    </font>
    <font>
      <sz val="16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indexed="8"/>
      <name val="Calibri"/>
      <family val="2"/>
      <charset val="238"/>
    </font>
    <font>
      <sz val="16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6"/>
      <name val="Calibri"/>
      <family val="2"/>
      <charset val="238"/>
    </font>
    <font>
      <b/>
      <sz val="16"/>
      <name val="Calibri"/>
      <family val="2"/>
    </font>
    <font>
      <b/>
      <sz val="16"/>
      <color rgb="FF000000"/>
      <name val="Calibri"/>
      <family val="2"/>
    </font>
    <font>
      <sz val="22"/>
      <name val="Calibri"/>
      <family val="2"/>
      <charset val="238"/>
    </font>
    <font>
      <sz val="22"/>
      <color rgb="FF000000"/>
      <name val="Calibri"/>
      <family val="2"/>
      <charset val="238"/>
    </font>
    <font>
      <sz val="22"/>
      <color rgb="FF00B050"/>
      <name val="Calibri"/>
      <family val="2"/>
      <charset val="238"/>
    </font>
    <font>
      <b/>
      <sz val="22"/>
      <color rgb="FF000000"/>
      <name val="Calibri"/>
      <family val="2"/>
      <charset val="238"/>
    </font>
    <font>
      <sz val="22"/>
      <color theme="1"/>
      <name val="Calibri"/>
      <family val="2"/>
      <charset val="238"/>
    </font>
    <font>
      <sz val="22"/>
      <color rgb="FFFF0000"/>
      <name val="Calibri"/>
      <family val="2"/>
      <charset val="238"/>
    </font>
    <font>
      <b/>
      <sz val="22"/>
      <name val="Calibri"/>
      <family val="2"/>
      <charset val="238"/>
    </font>
    <font>
      <b/>
      <sz val="22"/>
      <color rgb="FF7030A0"/>
      <name val="Calibri"/>
      <family val="2"/>
    </font>
    <font>
      <b/>
      <sz val="22"/>
      <color rgb="FF0070C0"/>
      <name val="Calibri"/>
      <family val="2"/>
    </font>
    <font>
      <b/>
      <sz val="28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C6D9F1"/>
        <bgColor rgb="FFDCE6F2"/>
      </patternFill>
    </fill>
    <fill>
      <patternFill patternType="solid">
        <fgColor rgb="FFFFFFFF"/>
        <bgColor rgb="FFFFFFCC"/>
      </patternFill>
    </fill>
    <fill>
      <patternFill patternType="solid">
        <fgColor rgb="FF8EB4E3"/>
        <bgColor rgb="FF9999FF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DCE6F2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999FF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hair">
        <color rgb="FFDCE6F2"/>
      </left>
      <right style="hair">
        <color rgb="FFDCE6F2"/>
      </right>
      <top style="hair">
        <color rgb="FFDCE6F2"/>
      </top>
      <bottom style="hair">
        <color rgb="FFDCE6F2"/>
      </bottom>
      <diagonal/>
    </border>
    <border>
      <left style="thin">
        <color rgb="FFDCE6F2"/>
      </left>
      <right style="thin">
        <color rgb="FFDCE6F2"/>
      </right>
      <top style="thin">
        <color rgb="FFDCE6F2"/>
      </top>
      <bottom style="thin">
        <color rgb="FFDCE6F2"/>
      </bottom>
      <diagonal/>
    </border>
    <border>
      <left style="thin">
        <color rgb="FFDCE6F2"/>
      </left>
      <right style="thin">
        <color rgb="FFDCE6F2"/>
      </right>
      <top style="thin">
        <color rgb="FFDCE6F2"/>
      </top>
      <bottom/>
      <diagonal/>
    </border>
    <border>
      <left style="thin">
        <color rgb="FFDCE6F2"/>
      </left>
      <right style="thin">
        <color rgb="FFDCE6F2"/>
      </right>
      <top/>
      <bottom style="thin">
        <color rgb="FFDCE6F2"/>
      </bottom>
      <diagonal/>
    </border>
    <border>
      <left style="thin">
        <color rgb="FFDCE6F2"/>
      </left>
      <right style="thin">
        <color rgb="FFDCE6F2"/>
      </right>
      <top style="thin">
        <color rgb="FFDCE6F2"/>
      </top>
      <bottom style="thin">
        <color indexed="64"/>
      </bottom>
      <diagonal/>
    </border>
    <border>
      <left style="thin">
        <color rgb="FFDCE6F2"/>
      </left>
      <right style="thin">
        <color indexed="64"/>
      </right>
      <top style="thin">
        <color rgb="FFDCE6F2"/>
      </top>
      <bottom style="thin">
        <color indexed="64"/>
      </bottom>
      <diagonal/>
    </border>
    <border>
      <left/>
      <right style="thin">
        <color rgb="FFDCE6F2"/>
      </right>
      <top style="thin">
        <color rgb="FFDCE6F2"/>
      </top>
      <bottom style="thin">
        <color rgb="FFDCE6F2"/>
      </bottom>
      <diagonal/>
    </border>
    <border>
      <left style="thin">
        <color rgb="FFDCE6F2"/>
      </left>
      <right style="thin">
        <color rgb="FFDCE6F2"/>
      </right>
      <top style="thin">
        <color indexed="64"/>
      </top>
      <bottom/>
      <diagonal/>
    </border>
    <border>
      <left style="thin">
        <color rgb="FFDCE6F2"/>
      </left>
      <right/>
      <top style="thin">
        <color rgb="FFDCE6F2"/>
      </top>
      <bottom style="thin">
        <color indexed="64"/>
      </bottom>
      <diagonal/>
    </border>
    <border>
      <left style="thin">
        <color rgb="FFDCE6F2"/>
      </left>
      <right style="thin">
        <color rgb="FFDCE6F2"/>
      </right>
      <top/>
      <bottom/>
      <diagonal/>
    </border>
    <border>
      <left style="thin">
        <color theme="4" tint="0.79998168889431442"/>
      </left>
      <right/>
      <top style="thin">
        <color theme="4" tint="0.79998168889431442"/>
      </top>
      <bottom/>
      <diagonal/>
    </border>
    <border>
      <left/>
      <right style="thin">
        <color rgb="FFDCE6F2"/>
      </right>
      <top style="thin">
        <color rgb="FFDCE6F2"/>
      </top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8" tint="0.79998168889431442"/>
      </left>
      <right/>
      <top style="thin">
        <color theme="8" tint="0.79998168889431442"/>
      </top>
      <bottom style="thin">
        <color theme="8" tint="0.79998168889431442"/>
      </bottom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 style="thin">
        <color indexed="27"/>
      </left>
      <right style="thin">
        <color indexed="27"/>
      </right>
      <top/>
      <bottom style="thin">
        <color indexed="27"/>
      </bottom>
      <diagonal/>
    </border>
    <border>
      <left style="thin">
        <color indexed="27"/>
      </left>
      <right style="thin">
        <color indexed="27"/>
      </right>
      <top style="thin">
        <color indexed="27"/>
      </top>
      <bottom style="thin">
        <color indexed="27"/>
      </bottom>
      <diagonal/>
    </border>
    <border>
      <left style="thin">
        <color theme="8" tint="0.79998168889431442"/>
      </left>
      <right style="thin">
        <color theme="8" tint="0.79998168889431442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rgb="FFDCE6F2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theme="4" tint="0.79998168889431442"/>
      </right>
      <top style="thin">
        <color indexed="64"/>
      </top>
      <bottom style="thin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indexed="64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indexed="64"/>
      </top>
      <bottom/>
      <diagonal/>
    </border>
    <border>
      <left/>
      <right/>
      <top/>
      <bottom style="thin">
        <color theme="4" tint="0.79998168889431442"/>
      </bottom>
      <diagonal/>
    </border>
    <border>
      <left/>
      <right style="thin">
        <color theme="4" tint="0.79998168889431442"/>
      </right>
      <top/>
      <bottom style="thin">
        <color theme="4" tint="0.7999816888943144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4" fontId="15" fillId="0" borderId="0" applyFont="0" applyFill="0" applyBorder="0" applyAlignment="0" applyProtection="0"/>
  </cellStyleXfs>
  <cellXfs count="195">
    <xf numFmtId="0" fontId="0" fillId="0" borderId="0" xfId="0"/>
    <xf numFmtId="0" fontId="0" fillId="0" borderId="2" xfId="0" applyFont="1" applyBorder="1" applyAlignment="1">
      <alignment horizontal="left" vertical="center" wrapText="1"/>
    </xf>
    <xf numFmtId="0" fontId="0" fillId="3" borderId="2" xfId="0" applyFont="1" applyFill="1" applyBorder="1" applyAlignment="1">
      <alignment horizontal="center" vertical="center" wrapText="1"/>
    </xf>
    <xf numFmtId="165" fontId="0" fillId="0" borderId="2" xfId="0" applyNumberFormat="1" applyFont="1" applyBorder="1" applyAlignment="1">
      <alignment horizontal="center" vertical="center" wrapText="1"/>
    </xf>
    <xf numFmtId="166" fontId="0" fillId="0" borderId="2" xfId="0" applyNumberForma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0" fillId="0" borderId="0" xfId="0" applyAlignment="1">
      <alignment wrapText="1"/>
    </xf>
    <xf numFmtId="166" fontId="0" fillId="0" borderId="0" xfId="0" applyNumberFormat="1" applyAlignment="1">
      <alignment wrapText="1"/>
    </xf>
    <xf numFmtId="0" fontId="3" fillId="5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0" fillId="8" borderId="0" xfId="0" applyFill="1" applyAlignment="1">
      <alignment wrapText="1"/>
    </xf>
    <xf numFmtId="0" fontId="3" fillId="9" borderId="7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wrapText="1"/>
    </xf>
    <xf numFmtId="0" fontId="1" fillId="4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168" fontId="0" fillId="3" borderId="2" xfId="0" applyNumberFormat="1" applyFill="1" applyBorder="1" applyAlignment="1">
      <alignment horizontal="center" vertical="center" wrapText="1"/>
    </xf>
    <xf numFmtId="164" fontId="0" fillId="3" borderId="2" xfId="0" applyNumberFormat="1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2" xfId="0" applyBorder="1" applyAlignment="1">
      <alignment wrapText="1"/>
    </xf>
    <xf numFmtId="166" fontId="2" fillId="0" borderId="2" xfId="0" applyNumberFormat="1" applyFont="1" applyBorder="1" applyAlignment="1">
      <alignment wrapText="1"/>
    </xf>
    <xf numFmtId="167" fontId="2" fillId="0" borderId="2" xfId="0" applyNumberFormat="1" applyFont="1" applyBorder="1" applyAlignment="1">
      <alignment wrapText="1"/>
    </xf>
    <xf numFmtId="40" fontId="2" fillId="0" borderId="0" xfId="0" applyNumberFormat="1" applyFont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4" borderId="3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166" fontId="9" fillId="0" borderId="0" xfId="0" applyNumberFormat="1" applyFont="1" applyFill="1" applyAlignment="1">
      <alignment horizontal="center"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8" fillId="6" borderId="2" xfId="0" applyFont="1" applyFill="1" applyBorder="1" applyAlignment="1">
      <alignment horizontal="center" vertical="center" wrapText="1"/>
    </xf>
    <xf numFmtId="166" fontId="9" fillId="0" borderId="0" xfId="0" applyNumberFormat="1" applyFont="1" applyAlignment="1">
      <alignment wrapText="1"/>
    </xf>
    <xf numFmtId="0" fontId="9" fillId="6" borderId="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165" fontId="9" fillId="8" borderId="13" xfId="0" applyNumberFormat="1" applyFont="1" applyFill="1" applyBorder="1" applyAlignment="1">
      <alignment horizontal="center" vertical="center" wrapText="1"/>
    </xf>
    <xf numFmtId="166" fontId="9" fillId="8" borderId="13" xfId="0" applyNumberFormat="1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horizontal="center" vertical="center" wrapText="1"/>
    </xf>
    <xf numFmtId="0" fontId="10" fillId="8" borderId="13" xfId="0" applyFont="1" applyFill="1" applyBorder="1" applyAlignment="1">
      <alignment horizontal="center" vertical="center" wrapText="1"/>
    </xf>
    <xf numFmtId="0" fontId="11" fillId="8" borderId="13" xfId="0" applyFont="1" applyFill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center" vertical="center" wrapText="1"/>
    </xf>
    <xf numFmtId="166" fontId="9" fillId="0" borderId="13" xfId="0" applyNumberFormat="1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166" fontId="9" fillId="0" borderId="1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165" fontId="9" fillId="0" borderId="14" xfId="0" applyNumberFormat="1" applyFont="1" applyFill="1" applyBorder="1" applyAlignment="1">
      <alignment horizontal="center" vertical="center" wrapText="1"/>
    </xf>
    <xf numFmtId="166" fontId="9" fillId="0" borderId="14" xfId="0" applyNumberFormat="1" applyFont="1" applyFill="1" applyBorder="1" applyAlignment="1">
      <alignment horizontal="center" vertical="center" wrapText="1"/>
    </xf>
    <xf numFmtId="166" fontId="9" fillId="0" borderId="14" xfId="0" applyNumberFormat="1" applyFont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wrapText="1"/>
    </xf>
    <xf numFmtId="0" fontId="9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4" fontId="12" fillId="0" borderId="20" xfId="1" applyNumberFormat="1" applyFont="1" applyFill="1" applyBorder="1" applyAlignment="1">
      <alignment horizontal="center" vertical="center" wrapText="1"/>
    </xf>
    <xf numFmtId="0" fontId="12" fillId="0" borderId="20" xfId="1" applyFont="1" applyFill="1" applyBorder="1" applyAlignment="1">
      <alignment horizontal="center" vertical="center" wrapText="1"/>
    </xf>
    <xf numFmtId="0" fontId="12" fillId="0" borderId="20" xfId="1" applyFont="1" applyFill="1" applyBorder="1" applyAlignment="1">
      <alignment horizontal="left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165" fontId="12" fillId="0" borderId="21" xfId="1" applyNumberFormat="1" applyFont="1" applyBorder="1" applyAlignment="1">
      <alignment horizontal="center" vertical="center" wrapText="1"/>
    </xf>
    <xf numFmtId="166" fontId="12" fillId="0" borderId="21" xfId="1" applyNumberFormat="1" applyFont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0" fontId="14" fillId="8" borderId="13" xfId="0" applyFont="1" applyFill="1" applyBorder="1" applyAlignment="1">
      <alignment horizontal="left" vertical="center" wrapText="1"/>
    </xf>
    <xf numFmtId="0" fontId="14" fillId="0" borderId="14" xfId="0" applyFont="1" applyFill="1" applyBorder="1" applyAlignment="1">
      <alignment horizontal="left" vertical="center" wrapText="1"/>
    </xf>
    <xf numFmtId="0" fontId="14" fillId="0" borderId="13" xfId="0" applyFont="1" applyBorder="1" applyAlignment="1">
      <alignment horizontal="justify" vertical="center" wrapText="1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 applyAlignment="1">
      <alignment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44" fontId="9" fillId="0" borderId="30" xfId="2" applyFont="1" applyFill="1" applyBorder="1" applyAlignment="1">
      <alignment horizontal="center" vertical="center" wrapText="1"/>
    </xf>
    <xf numFmtId="44" fontId="9" fillId="0" borderId="32" xfId="2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166" fontId="9" fillId="0" borderId="32" xfId="0" applyNumberFormat="1" applyFont="1" applyBorder="1" applyAlignment="1">
      <alignment horizontal="center" vertical="center" wrapText="1"/>
    </xf>
    <xf numFmtId="44" fontId="9" fillId="0" borderId="32" xfId="2" applyFont="1" applyBorder="1" applyAlignment="1">
      <alignment horizontal="center" vertical="center" wrapText="1"/>
    </xf>
    <xf numFmtId="166" fontId="9" fillId="0" borderId="33" xfId="0" applyNumberFormat="1" applyFont="1" applyBorder="1" applyAlignment="1">
      <alignment horizontal="center" vertical="center" wrapText="1"/>
    </xf>
    <xf numFmtId="166" fontId="9" fillId="0" borderId="28" xfId="0" applyNumberFormat="1" applyFont="1" applyFill="1" applyBorder="1" applyAlignment="1">
      <alignment horizontal="center" vertical="center" wrapText="1"/>
    </xf>
    <xf numFmtId="166" fontId="9" fillId="0" borderId="29" xfId="0" applyNumberFormat="1" applyFont="1" applyFill="1" applyBorder="1" applyAlignment="1">
      <alignment horizontal="center" vertical="center" wrapText="1"/>
    </xf>
    <xf numFmtId="166" fontId="18" fillId="0" borderId="38" xfId="0" applyNumberFormat="1" applyFont="1" applyFill="1" applyBorder="1" applyAlignment="1">
      <alignment horizontal="center" vertical="center" wrapText="1"/>
    </xf>
    <xf numFmtId="0" fontId="9" fillId="0" borderId="39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44" fontId="9" fillId="0" borderId="28" xfId="2" applyFont="1" applyFill="1" applyBorder="1" applyAlignment="1">
      <alignment horizontal="center" vertical="center" wrapText="1"/>
    </xf>
    <xf numFmtId="14" fontId="9" fillId="0" borderId="0" xfId="0" applyNumberFormat="1" applyFont="1" applyAlignment="1">
      <alignment wrapText="1"/>
    </xf>
    <xf numFmtId="0" fontId="20" fillId="0" borderId="13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left" vertical="center" wrapText="1"/>
    </xf>
    <xf numFmtId="14" fontId="20" fillId="0" borderId="13" xfId="0" applyNumberFormat="1" applyFont="1" applyFill="1" applyBorder="1" applyAlignment="1">
      <alignment horizontal="center" vertical="center" wrapText="1"/>
    </xf>
    <xf numFmtId="166" fontId="20" fillId="0" borderId="13" xfId="0" applyNumberFormat="1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166" fontId="20" fillId="0" borderId="13" xfId="0" applyNumberFormat="1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horizontal="justify" vertical="center" wrapText="1"/>
    </xf>
    <xf numFmtId="0" fontId="22" fillId="5" borderId="11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20" fillId="0" borderId="46" xfId="0" applyFont="1" applyFill="1" applyBorder="1" applyAlignment="1">
      <alignment horizontal="center" vertical="center" wrapText="1"/>
    </xf>
    <xf numFmtId="14" fontId="22" fillId="4" borderId="14" xfId="0" applyNumberFormat="1" applyFont="1" applyFill="1" applyBorder="1" applyAlignment="1">
      <alignment horizontal="center" vertical="center" wrapText="1"/>
    </xf>
    <xf numFmtId="0" fontId="22" fillId="4" borderId="14" xfId="0" applyFont="1" applyFill="1" applyBorder="1" applyAlignment="1">
      <alignment horizontal="center" vertical="center" wrapText="1"/>
    </xf>
    <xf numFmtId="14" fontId="20" fillId="8" borderId="46" xfId="0" applyNumberFormat="1" applyFont="1" applyFill="1" applyBorder="1" applyAlignment="1">
      <alignment horizontal="center" vertical="center" wrapText="1"/>
    </xf>
    <xf numFmtId="166" fontId="20" fillId="8" borderId="46" xfId="0" applyNumberFormat="1" applyFont="1" applyFill="1" applyBorder="1" applyAlignment="1">
      <alignment horizontal="center" vertical="center" wrapText="1"/>
    </xf>
    <xf numFmtId="0" fontId="20" fillId="8" borderId="46" xfId="0" applyFont="1" applyFill="1" applyBorder="1" applyAlignment="1">
      <alignment horizontal="center" vertical="center" wrapText="1"/>
    </xf>
    <xf numFmtId="0" fontId="21" fillId="8" borderId="46" xfId="0" applyFont="1" applyFill="1" applyBorder="1" applyAlignment="1">
      <alignment horizontal="center" vertical="center" wrapText="1"/>
    </xf>
    <xf numFmtId="0" fontId="23" fillId="8" borderId="46" xfId="0" applyFont="1" applyFill="1" applyBorder="1" applyAlignment="1">
      <alignment horizontal="center" vertical="center" wrapText="1"/>
    </xf>
    <xf numFmtId="0" fontId="25" fillId="4" borderId="47" xfId="0" applyFont="1" applyFill="1" applyBorder="1" applyAlignment="1">
      <alignment horizontal="center" vertical="center" wrapText="1"/>
    </xf>
    <xf numFmtId="0" fontId="19" fillId="8" borderId="45" xfId="0" applyFont="1" applyFill="1" applyBorder="1" applyAlignment="1">
      <alignment horizontal="left" vertical="center" wrapText="1"/>
    </xf>
    <xf numFmtId="0" fontId="22" fillId="7" borderId="48" xfId="0" applyFont="1" applyFill="1" applyBorder="1" applyAlignment="1">
      <alignment horizontal="center" vertical="center" wrapText="1"/>
    </xf>
    <xf numFmtId="0" fontId="22" fillId="5" borderId="49" xfId="0" applyFont="1" applyFill="1" applyBorder="1" applyAlignment="1">
      <alignment horizontal="center" vertical="center" wrapText="1"/>
    </xf>
    <xf numFmtId="169" fontId="20" fillId="8" borderId="46" xfId="0" applyNumberFormat="1" applyFont="1" applyFill="1" applyBorder="1" applyAlignment="1">
      <alignment horizontal="center" vertical="center" wrapText="1"/>
    </xf>
    <xf numFmtId="169" fontId="20" fillId="0" borderId="46" xfId="0" applyNumberFormat="1" applyFont="1" applyFill="1" applyBorder="1" applyAlignment="1">
      <alignment horizontal="center" vertical="center" wrapText="1"/>
    </xf>
    <xf numFmtId="169" fontId="24" fillId="0" borderId="46" xfId="0" applyNumberFormat="1" applyFont="1" applyFill="1" applyBorder="1" applyAlignment="1">
      <alignment horizontal="center" vertical="center" wrapText="1"/>
    </xf>
    <xf numFmtId="0" fontId="24" fillId="8" borderId="46" xfId="0" applyFont="1" applyFill="1" applyBorder="1" applyAlignment="1">
      <alignment horizontal="center" vertical="center" wrapText="1"/>
    </xf>
    <xf numFmtId="0" fontId="22" fillId="5" borderId="50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vertical="center" wrapText="1"/>
    </xf>
    <xf numFmtId="0" fontId="19" fillId="0" borderId="16" xfId="0" applyFont="1" applyFill="1" applyBorder="1" applyAlignment="1">
      <alignment horizontal="left" vertical="center" wrapText="1"/>
    </xf>
    <xf numFmtId="14" fontId="20" fillId="0" borderId="16" xfId="0" applyNumberFormat="1" applyFont="1" applyFill="1" applyBorder="1" applyAlignment="1">
      <alignment horizontal="center" vertical="center" wrapText="1"/>
    </xf>
    <xf numFmtId="166" fontId="20" fillId="0" borderId="16" xfId="0" applyNumberFormat="1" applyFont="1" applyFill="1" applyBorder="1" applyAlignment="1">
      <alignment horizontal="center" vertical="center" wrapText="1"/>
    </xf>
    <xf numFmtId="166" fontId="20" fillId="0" borderId="16" xfId="0" applyNumberFormat="1" applyFont="1" applyBorder="1" applyAlignment="1">
      <alignment horizontal="center" vertical="center" wrapText="1"/>
    </xf>
    <xf numFmtId="0" fontId="20" fillId="0" borderId="51" xfId="0" applyFont="1" applyFill="1" applyBorder="1" applyAlignment="1">
      <alignment horizontal="center" vertical="center" wrapText="1"/>
    </xf>
    <xf numFmtId="0" fontId="20" fillId="5" borderId="51" xfId="0" applyFont="1" applyFill="1" applyBorder="1" applyAlignment="1">
      <alignment horizontal="center" vertical="center" wrapText="1"/>
    </xf>
    <xf numFmtId="0" fontId="22" fillId="5" borderId="54" xfId="0" applyFont="1" applyFill="1" applyBorder="1" applyAlignment="1">
      <alignment horizontal="center" vertical="center" wrapText="1"/>
    </xf>
    <xf numFmtId="0" fontId="19" fillId="8" borderId="46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wrapText="1"/>
    </xf>
    <xf numFmtId="0" fontId="24" fillId="8" borderId="45" xfId="0" applyFont="1" applyFill="1" applyBorder="1" applyAlignment="1">
      <alignment horizontal="left" vertical="center" wrapText="1"/>
    </xf>
    <xf numFmtId="0" fontId="28" fillId="0" borderId="19" xfId="0" applyFont="1" applyFill="1" applyBorder="1" applyAlignment="1">
      <alignment horizontal="right" vertical="center" wrapText="1"/>
    </xf>
    <xf numFmtId="0" fontId="28" fillId="0" borderId="52" xfId="0" applyFont="1" applyFill="1" applyBorder="1" applyAlignment="1">
      <alignment horizontal="right" vertical="center" wrapText="1"/>
    </xf>
    <xf numFmtId="0" fontId="28" fillId="0" borderId="53" xfId="0" applyFont="1" applyFill="1" applyBorder="1" applyAlignment="1">
      <alignment horizontal="right" vertical="center" wrapText="1"/>
    </xf>
    <xf numFmtId="169" fontId="28" fillId="0" borderId="19" xfId="0" applyNumberFormat="1" applyFont="1" applyBorder="1" applyAlignment="1">
      <alignment horizontal="left" vertical="center" wrapText="1"/>
    </xf>
    <xf numFmtId="169" fontId="28" fillId="0" borderId="53" xfId="0" applyNumberFormat="1" applyFont="1" applyBorder="1" applyAlignment="1">
      <alignment horizontal="left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6" fontId="9" fillId="0" borderId="14" xfId="0" applyNumberFormat="1" applyFont="1" applyFill="1" applyBorder="1" applyAlignment="1">
      <alignment horizontal="center" vertical="center" wrapText="1"/>
    </xf>
    <xf numFmtId="166" fontId="9" fillId="0" borderId="16" xfId="0" applyNumberFormat="1" applyFont="1" applyFill="1" applyBorder="1" applyAlignment="1">
      <alignment horizontal="center" vertical="center" wrapText="1"/>
    </xf>
    <xf numFmtId="166" fontId="9" fillId="0" borderId="14" xfId="0" applyNumberFormat="1" applyFont="1" applyBorder="1" applyAlignment="1">
      <alignment horizontal="center" vertical="center" wrapText="1"/>
    </xf>
    <xf numFmtId="166" fontId="9" fillId="0" borderId="16" xfId="0" applyNumberFormat="1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17" fillId="0" borderId="27" xfId="0" applyFont="1" applyFill="1" applyBorder="1" applyAlignment="1">
      <alignment horizontal="center" vertical="center" wrapText="1"/>
    </xf>
    <xf numFmtId="166" fontId="9" fillId="0" borderId="40" xfId="0" applyNumberFormat="1" applyFont="1" applyFill="1" applyBorder="1" applyAlignment="1">
      <alignment horizontal="center" vertical="center" wrapText="1"/>
    </xf>
    <xf numFmtId="166" fontId="9" fillId="0" borderId="41" xfId="0" applyNumberFormat="1" applyFont="1" applyFill="1" applyBorder="1" applyAlignment="1">
      <alignment horizontal="center" vertical="center" wrapText="1"/>
    </xf>
    <xf numFmtId="166" fontId="18" fillId="0" borderId="38" xfId="0" applyNumberFormat="1" applyFont="1" applyFill="1" applyBorder="1" applyAlignment="1">
      <alignment horizontal="center" vertical="center" wrapText="1"/>
    </xf>
    <xf numFmtId="166" fontId="18" fillId="0" borderId="23" xfId="0" applyNumberFormat="1" applyFont="1" applyFill="1" applyBorder="1" applyAlignment="1">
      <alignment horizontal="center" vertical="center" wrapText="1"/>
    </xf>
    <xf numFmtId="166" fontId="18" fillId="0" borderId="31" xfId="0" applyNumberFormat="1" applyFont="1" applyFill="1" applyBorder="1" applyAlignment="1">
      <alignment horizontal="center" vertical="center" wrapText="1"/>
    </xf>
    <xf numFmtId="166" fontId="9" fillId="0" borderId="44" xfId="0" applyNumberFormat="1" applyFont="1" applyFill="1" applyBorder="1" applyAlignment="1">
      <alignment horizontal="center" vertical="center" wrapText="1"/>
    </xf>
    <xf numFmtId="166" fontId="9" fillId="0" borderId="35" xfId="0" applyNumberFormat="1" applyFont="1" applyFill="1" applyBorder="1" applyAlignment="1">
      <alignment horizontal="center" vertical="center" wrapText="1"/>
    </xf>
    <xf numFmtId="166" fontId="9" fillId="0" borderId="36" xfId="0" applyNumberFormat="1" applyFont="1" applyFill="1" applyBorder="1" applyAlignment="1">
      <alignment horizontal="center" vertical="center" wrapText="1"/>
    </xf>
    <xf numFmtId="166" fontId="18" fillId="0" borderId="42" xfId="0" applyNumberFormat="1" applyFont="1" applyBorder="1" applyAlignment="1">
      <alignment horizontal="center" vertical="center" wrapText="1"/>
    </xf>
    <xf numFmtId="166" fontId="18" fillId="0" borderId="43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166" fontId="9" fillId="0" borderId="24" xfId="0" applyNumberFormat="1" applyFont="1" applyBorder="1" applyAlignment="1">
      <alignment horizontal="center" vertical="center" wrapText="1"/>
    </xf>
    <xf numFmtId="166" fontId="9" fillId="0" borderId="37" xfId="0" applyNumberFormat="1" applyFont="1" applyBorder="1" applyAlignment="1">
      <alignment horizontal="center" vertical="center" wrapText="1"/>
    </xf>
    <xf numFmtId="166" fontId="9" fillId="0" borderId="25" xfId="0" applyNumberFormat="1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9" fillId="10" borderId="45" xfId="0" applyFont="1" applyFill="1" applyBorder="1" applyAlignment="1">
      <alignment horizontal="left" vertical="center" wrapText="1"/>
    </xf>
    <xf numFmtId="0" fontId="24" fillId="10" borderId="45" xfId="0" applyFont="1" applyFill="1" applyBorder="1" applyAlignment="1">
      <alignment horizontal="left" vertical="center" wrapText="1"/>
    </xf>
  </cellXfs>
  <cellStyles count="3">
    <cellStyle name="Excel Built-in Normal" xfId="1"/>
    <cellStyle name="Normalno" xfId="0" builtinId="0"/>
    <cellStyle name="Valuta" xfId="2" builtinId="4"/>
  </cellStyles>
  <dxfs count="0"/>
  <tableStyles count="0" defaultTableStyle="TableStyleMedium9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view="pageBreakPreview" topLeftCell="B1" zoomScale="50" zoomScaleNormal="50" zoomScaleSheetLayoutView="50" workbookViewId="0">
      <pane ySplit="1" topLeftCell="A8" activePane="bottomLeft" state="frozen"/>
      <selection pane="bottomLeft" activeCell="B14" sqref="B14"/>
    </sheetView>
  </sheetViews>
  <sheetFormatPr defaultColWidth="9.109375" defaultRowHeight="21" x14ac:dyDescent="0.4"/>
  <cols>
    <col min="1" max="1" width="7.88671875" style="53" customWidth="1"/>
    <col min="2" max="2" width="46.44140625" style="104" customWidth="1"/>
    <col min="3" max="3" width="25.88671875" style="120" customWidth="1"/>
    <col min="4" max="4" width="34.44140625" style="50" customWidth="1"/>
    <col min="5" max="5" width="34" style="50" customWidth="1"/>
    <col min="6" max="6" width="34.5546875" style="49" customWidth="1"/>
    <col min="7" max="7" width="58.109375" style="50" customWidth="1"/>
    <col min="8" max="8" width="26.88671875" style="50" customWidth="1"/>
    <col min="9" max="9" width="22.109375" style="50" customWidth="1"/>
    <col min="10" max="10" width="33.5546875" style="49" customWidth="1"/>
    <col min="11" max="11" width="30.109375" style="49" customWidth="1"/>
    <col min="12" max="16384" width="9.109375" style="50"/>
  </cols>
  <sheetData>
    <row r="1" spans="1:12" s="43" customFormat="1" ht="57.6" x14ac:dyDescent="0.4">
      <c r="A1" s="144" t="s">
        <v>125</v>
      </c>
      <c r="B1" s="142" t="s">
        <v>0</v>
      </c>
      <c r="C1" s="135" t="s">
        <v>1</v>
      </c>
      <c r="D1" s="136" t="s">
        <v>3</v>
      </c>
      <c r="E1" s="136" t="s">
        <v>2</v>
      </c>
      <c r="F1" s="136" t="s">
        <v>4</v>
      </c>
      <c r="G1" s="136" t="s">
        <v>5</v>
      </c>
      <c r="H1" s="136" t="s">
        <v>6</v>
      </c>
      <c r="I1" s="136" t="s">
        <v>109</v>
      </c>
      <c r="J1" s="136" t="s">
        <v>302</v>
      </c>
      <c r="K1" s="136" t="s">
        <v>169</v>
      </c>
      <c r="L1" s="54"/>
    </row>
    <row r="2" spans="1:12" s="160" customFormat="1" ht="144" x14ac:dyDescent="0.4">
      <c r="A2" s="145" t="s">
        <v>7</v>
      </c>
      <c r="B2" s="143" t="s">
        <v>411</v>
      </c>
      <c r="C2" s="137" t="s">
        <v>412</v>
      </c>
      <c r="D2" s="138">
        <v>444650</v>
      </c>
      <c r="E2" s="138">
        <v>173410</v>
      </c>
      <c r="F2" s="138">
        <v>271240</v>
      </c>
      <c r="G2" s="138" t="s">
        <v>413</v>
      </c>
      <c r="H2" s="139" t="s">
        <v>414</v>
      </c>
      <c r="I2" s="149" t="s">
        <v>111</v>
      </c>
      <c r="J2" s="146"/>
      <c r="K2" s="134" t="s">
        <v>300</v>
      </c>
    </row>
    <row r="3" spans="1:12" s="46" customFormat="1" ht="144" x14ac:dyDescent="0.4">
      <c r="A3" s="145" t="s">
        <v>11</v>
      </c>
      <c r="B3" s="143" t="s">
        <v>415</v>
      </c>
      <c r="C3" s="137" t="s">
        <v>412</v>
      </c>
      <c r="D3" s="138">
        <v>496899</v>
      </c>
      <c r="E3" s="138">
        <v>193791</v>
      </c>
      <c r="F3" s="138">
        <v>303108</v>
      </c>
      <c r="G3" s="138" t="s">
        <v>413</v>
      </c>
      <c r="H3" s="139" t="s">
        <v>414</v>
      </c>
      <c r="I3" s="149" t="s">
        <v>111</v>
      </c>
      <c r="J3" s="146"/>
      <c r="K3" s="134" t="s">
        <v>300</v>
      </c>
    </row>
    <row r="4" spans="1:12" s="46" customFormat="1" ht="172.8" x14ac:dyDescent="0.4">
      <c r="A4" s="145" t="s">
        <v>16</v>
      </c>
      <c r="B4" s="143" t="s">
        <v>416</v>
      </c>
      <c r="C4" s="137" t="s">
        <v>419</v>
      </c>
      <c r="D4" s="138">
        <v>235000</v>
      </c>
      <c r="E4" s="138">
        <v>115000</v>
      </c>
      <c r="F4" s="138">
        <v>120000</v>
      </c>
      <c r="G4" s="138" t="s">
        <v>417</v>
      </c>
      <c r="H4" s="139" t="s">
        <v>418</v>
      </c>
      <c r="I4" s="140" t="s">
        <v>110</v>
      </c>
      <c r="J4" s="146">
        <v>47000</v>
      </c>
      <c r="K4" s="134" t="s">
        <v>300</v>
      </c>
    </row>
    <row r="5" spans="1:12" s="46" customFormat="1" ht="115.2" x14ac:dyDescent="0.4">
      <c r="A5" s="145" t="s">
        <v>18</v>
      </c>
      <c r="B5" s="193" t="s">
        <v>421</v>
      </c>
      <c r="C5" s="137" t="s">
        <v>420</v>
      </c>
      <c r="D5" s="138">
        <v>3225203.2</v>
      </c>
      <c r="E5" s="138">
        <v>3225203.2</v>
      </c>
      <c r="F5" s="138">
        <v>0</v>
      </c>
      <c r="G5" s="138" t="s">
        <v>422</v>
      </c>
      <c r="H5" s="139" t="s">
        <v>423</v>
      </c>
      <c r="I5" s="159" t="s">
        <v>259</v>
      </c>
      <c r="J5" s="146"/>
      <c r="K5" s="134" t="s">
        <v>300</v>
      </c>
    </row>
    <row r="6" spans="1:12" s="46" customFormat="1" ht="193.5" customHeight="1" x14ac:dyDescent="0.4">
      <c r="A6" s="145" t="s">
        <v>22</v>
      </c>
      <c r="B6" s="143" t="s">
        <v>429</v>
      </c>
      <c r="C6" s="137" t="s">
        <v>430</v>
      </c>
      <c r="D6" s="138">
        <v>1679281.04</v>
      </c>
      <c r="E6" s="138">
        <v>1007568.62</v>
      </c>
      <c r="F6" s="138">
        <v>671712.42</v>
      </c>
      <c r="G6" s="138" t="s">
        <v>431</v>
      </c>
      <c r="H6" s="139" t="s">
        <v>432</v>
      </c>
      <c r="I6" s="140" t="s">
        <v>110</v>
      </c>
      <c r="J6" s="146">
        <v>128000</v>
      </c>
      <c r="K6" s="134" t="s">
        <v>300</v>
      </c>
    </row>
    <row r="7" spans="1:12" s="46" customFormat="1" ht="172.8" x14ac:dyDescent="0.4">
      <c r="A7" s="145" t="s">
        <v>27</v>
      </c>
      <c r="B7" s="143" t="s">
        <v>347</v>
      </c>
      <c r="C7" s="137" t="s">
        <v>426</v>
      </c>
      <c r="D7" s="138">
        <v>655220.56000000006</v>
      </c>
      <c r="E7" s="138">
        <v>500000</v>
      </c>
      <c r="F7" s="138">
        <v>155220.56</v>
      </c>
      <c r="G7" s="138" t="s">
        <v>427</v>
      </c>
      <c r="H7" s="139" t="s">
        <v>418</v>
      </c>
      <c r="I7" s="140" t="s">
        <v>110</v>
      </c>
      <c r="J7" s="146">
        <v>300000</v>
      </c>
      <c r="K7" s="134" t="s">
        <v>300</v>
      </c>
    </row>
    <row r="8" spans="1:12" s="46" customFormat="1" ht="172.8" x14ac:dyDescent="0.4">
      <c r="A8" s="145" t="s">
        <v>29</v>
      </c>
      <c r="B8" s="143" t="s">
        <v>428</v>
      </c>
      <c r="C8" s="137" t="s">
        <v>426</v>
      </c>
      <c r="D8" s="138">
        <v>247997</v>
      </c>
      <c r="E8" s="138">
        <v>74000</v>
      </c>
      <c r="F8" s="138">
        <v>173997</v>
      </c>
      <c r="G8" s="138" t="s">
        <v>427</v>
      </c>
      <c r="H8" s="139" t="s">
        <v>418</v>
      </c>
      <c r="I8" s="159" t="s">
        <v>259</v>
      </c>
      <c r="J8" s="146"/>
      <c r="K8" s="134" t="s">
        <v>300</v>
      </c>
    </row>
    <row r="9" spans="1:12" s="46" customFormat="1" ht="115.2" x14ac:dyDescent="0.4">
      <c r="A9" s="145" t="s">
        <v>32</v>
      </c>
      <c r="B9" s="143" t="s">
        <v>433</v>
      </c>
      <c r="C9" s="137" t="s">
        <v>434</v>
      </c>
      <c r="D9" s="138">
        <v>1342019</v>
      </c>
      <c r="E9" s="138">
        <v>400000</v>
      </c>
      <c r="F9" s="138">
        <v>942019</v>
      </c>
      <c r="G9" s="138" t="s">
        <v>367</v>
      </c>
      <c r="H9" s="139" t="s">
        <v>368</v>
      </c>
      <c r="I9" s="140" t="s">
        <v>110</v>
      </c>
      <c r="J9" s="146">
        <v>200000</v>
      </c>
      <c r="K9" s="134" t="s">
        <v>300</v>
      </c>
    </row>
    <row r="10" spans="1:12" s="46" customFormat="1" ht="57.6" x14ac:dyDescent="0.4">
      <c r="A10" s="145" t="s">
        <v>34</v>
      </c>
      <c r="B10" s="143" t="s">
        <v>435</v>
      </c>
      <c r="C10" s="137" t="s">
        <v>436</v>
      </c>
      <c r="D10" s="138">
        <v>100000</v>
      </c>
      <c r="E10" s="138">
        <v>100000</v>
      </c>
      <c r="F10" s="138">
        <v>0</v>
      </c>
      <c r="G10" s="138"/>
      <c r="H10" s="139" t="s">
        <v>315</v>
      </c>
      <c r="I10" s="159" t="s">
        <v>259</v>
      </c>
      <c r="J10" s="147"/>
      <c r="K10" s="134" t="s">
        <v>300</v>
      </c>
    </row>
    <row r="11" spans="1:12" s="46" customFormat="1" ht="115.2" x14ac:dyDescent="0.4">
      <c r="A11" s="145"/>
      <c r="B11" s="193" t="s">
        <v>448</v>
      </c>
      <c r="C11" s="137" t="s">
        <v>447</v>
      </c>
      <c r="D11" s="138"/>
      <c r="E11" s="138"/>
      <c r="F11" s="138"/>
      <c r="G11" s="138" t="s">
        <v>449</v>
      </c>
      <c r="H11" s="139" t="s">
        <v>442</v>
      </c>
      <c r="I11" s="140" t="s">
        <v>110</v>
      </c>
      <c r="J11" s="147">
        <v>1822516.43</v>
      </c>
      <c r="K11" s="134" t="s">
        <v>300</v>
      </c>
    </row>
    <row r="12" spans="1:12" s="46" customFormat="1" ht="115.2" x14ac:dyDescent="0.4">
      <c r="A12" s="145" t="s">
        <v>38</v>
      </c>
      <c r="B12" s="143" t="s">
        <v>445</v>
      </c>
      <c r="C12" s="137" t="s">
        <v>444</v>
      </c>
      <c r="D12" s="138">
        <v>1236609.3799999999</v>
      </c>
      <c r="E12" s="138">
        <v>400000</v>
      </c>
      <c r="F12" s="138">
        <v>836609.38</v>
      </c>
      <c r="G12" s="138" t="s">
        <v>446</v>
      </c>
      <c r="H12" s="139" t="s">
        <v>37</v>
      </c>
      <c r="I12" s="140" t="s">
        <v>110</v>
      </c>
      <c r="J12" s="147">
        <v>400000</v>
      </c>
      <c r="K12" s="134" t="s">
        <v>300</v>
      </c>
    </row>
    <row r="13" spans="1:12" s="46" customFormat="1" ht="28.8" x14ac:dyDescent="0.4">
      <c r="A13" s="145"/>
      <c r="B13" s="143"/>
      <c r="C13" s="137"/>
      <c r="D13" s="138"/>
      <c r="E13" s="138"/>
      <c r="F13" s="138"/>
      <c r="G13" s="138"/>
      <c r="H13" s="139"/>
      <c r="I13" s="140"/>
      <c r="J13" s="147"/>
      <c r="K13" s="134"/>
    </row>
    <row r="14" spans="1:12" s="46" customFormat="1" ht="115.2" x14ac:dyDescent="0.4">
      <c r="A14" s="145" t="s">
        <v>41</v>
      </c>
      <c r="B14" s="193" t="s">
        <v>441</v>
      </c>
      <c r="C14" s="137" t="s">
        <v>440</v>
      </c>
      <c r="D14" s="138">
        <v>588204.31000000006</v>
      </c>
      <c r="E14" s="138">
        <v>499973.66</v>
      </c>
      <c r="F14" s="138">
        <v>88230.65</v>
      </c>
      <c r="G14" s="138" t="s">
        <v>443</v>
      </c>
      <c r="H14" s="139" t="s">
        <v>442</v>
      </c>
      <c r="I14" s="140" t="s">
        <v>110</v>
      </c>
      <c r="J14" s="147">
        <v>438263.66</v>
      </c>
      <c r="K14" s="134" t="s">
        <v>300</v>
      </c>
    </row>
    <row r="15" spans="1:12" s="46" customFormat="1" ht="144" x14ac:dyDescent="0.4">
      <c r="A15" s="145" t="s">
        <v>49</v>
      </c>
      <c r="B15" s="143" t="s">
        <v>437</v>
      </c>
      <c r="C15" s="137" t="s">
        <v>438</v>
      </c>
      <c r="D15" s="138">
        <v>96875</v>
      </c>
      <c r="E15" s="138">
        <v>77500</v>
      </c>
      <c r="F15" s="138">
        <v>19375</v>
      </c>
      <c r="G15" s="138" t="s">
        <v>439</v>
      </c>
      <c r="H15" s="139" t="s">
        <v>180</v>
      </c>
      <c r="I15" s="159" t="s">
        <v>259</v>
      </c>
      <c r="J15" s="147"/>
      <c r="K15" s="134" t="s">
        <v>300</v>
      </c>
    </row>
    <row r="16" spans="1:12" s="46" customFormat="1" ht="28.8" x14ac:dyDescent="0.4">
      <c r="A16" s="145"/>
      <c r="B16" s="143"/>
      <c r="C16" s="137"/>
      <c r="D16" s="138"/>
      <c r="E16" s="138"/>
      <c r="F16" s="138"/>
      <c r="G16" s="138"/>
      <c r="H16" s="139"/>
      <c r="I16" s="159"/>
      <c r="J16" s="147"/>
      <c r="K16" s="134"/>
    </row>
    <row r="17" spans="1:11" s="46" customFormat="1" ht="28.8" x14ac:dyDescent="0.4">
      <c r="A17" s="145" t="s">
        <v>62</v>
      </c>
      <c r="B17" s="143"/>
      <c r="C17" s="137"/>
      <c r="D17" s="138"/>
      <c r="E17" s="138"/>
      <c r="F17" s="138"/>
      <c r="G17" s="138"/>
      <c r="H17" s="139"/>
      <c r="I17" s="140"/>
      <c r="J17" s="147"/>
      <c r="K17" s="134"/>
    </row>
    <row r="18" spans="1:11" s="46" customFormat="1" ht="28.8" x14ac:dyDescent="0.4">
      <c r="A18" s="145" t="s">
        <v>63</v>
      </c>
      <c r="B18" s="143"/>
      <c r="C18" s="137"/>
      <c r="D18" s="138"/>
      <c r="E18" s="138"/>
      <c r="F18" s="138"/>
      <c r="G18" s="138"/>
      <c r="H18" s="139"/>
      <c r="I18" s="140"/>
      <c r="J18" s="147"/>
      <c r="K18" s="134"/>
    </row>
    <row r="19" spans="1:11" s="46" customFormat="1" ht="28.8" x14ac:dyDescent="0.4">
      <c r="A19" s="145" t="s">
        <v>65</v>
      </c>
      <c r="B19" s="143"/>
      <c r="C19" s="137"/>
      <c r="D19" s="138"/>
      <c r="E19" s="138"/>
      <c r="F19" s="138"/>
      <c r="G19" s="138"/>
      <c r="H19" s="139"/>
      <c r="I19" s="140"/>
      <c r="J19" s="147"/>
      <c r="K19" s="134"/>
    </row>
    <row r="20" spans="1:11" s="46" customFormat="1" ht="28.8" x14ac:dyDescent="0.4">
      <c r="A20" s="145" t="s">
        <v>68</v>
      </c>
      <c r="B20" s="143"/>
      <c r="C20" s="137"/>
      <c r="D20" s="138"/>
      <c r="E20" s="138"/>
      <c r="F20" s="138"/>
      <c r="G20" s="138"/>
      <c r="H20" s="139"/>
      <c r="I20" s="149"/>
      <c r="J20" s="147"/>
      <c r="K20" s="134"/>
    </row>
    <row r="21" spans="1:11" s="46" customFormat="1" ht="28.8" x14ac:dyDescent="0.4">
      <c r="A21" s="145" t="s">
        <v>165</v>
      </c>
      <c r="B21" s="143"/>
      <c r="C21" s="137"/>
      <c r="D21" s="138"/>
      <c r="E21" s="138"/>
      <c r="F21" s="138"/>
      <c r="G21" s="138"/>
      <c r="H21" s="139"/>
      <c r="I21" s="140"/>
      <c r="J21" s="147"/>
      <c r="K21" s="134"/>
    </row>
    <row r="22" spans="1:11" s="46" customFormat="1" ht="28.8" x14ac:dyDescent="0.4">
      <c r="A22" s="145" t="s">
        <v>70</v>
      </c>
      <c r="B22" s="143"/>
      <c r="C22" s="137"/>
      <c r="D22" s="138"/>
      <c r="E22" s="138"/>
      <c r="F22" s="138"/>
      <c r="G22" s="138"/>
      <c r="H22" s="139"/>
      <c r="I22" s="149"/>
      <c r="J22" s="147"/>
      <c r="K22" s="134"/>
    </row>
    <row r="23" spans="1:11" s="46" customFormat="1" ht="28.8" x14ac:dyDescent="0.4">
      <c r="A23" s="145" t="s">
        <v>72</v>
      </c>
      <c r="B23" s="143"/>
      <c r="C23" s="137"/>
      <c r="D23" s="138"/>
      <c r="E23" s="138"/>
      <c r="F23" s="138"/>
      <c r="G23" s="138"/>
      <c r="H23" s="139"/>
      <c r="I23" s="159"/>
      <c r="J23" s="147"/>
      <c r="K23" s="134"/>
    </row>
    <row r="24" spans="1:11" s="46" customFormat="1" ht="28.8" x14ac:dyDescent="0.4">
      <c r="A24" s="145" t="s">
        <v>75</v>
      </c>
      <c r="B24" s="143"/>
      <c r="C24" s="137"/>
      <c r="D24" s="138"/>
      <c r="E24" s="138"/>
      <c r="F24" s="138"/>
      <c r="G24" s="138"/>
      <c r="H24" s="139"/>
      <c r="I24" s="140"/>
      <c r="J24" s="147"/>
      <c r="K24" s="134"/>
    </row>
    <row r="25" spans="1:11" s="46" customFormat="1" ht="28.8" x14ac:dyDescent="0.4">
      <c r="A25" s="145" t="s">
        <v>80</v>
      </c>
      <c r="B25" s="143"/>
      <c r="C25" s="137"/>
      <c r="D25" s="138"/>
      <c r="E25" s="138"/>
      <c r="F25" s="138"/>
      <c r="G25" s="138"/>
      <c r="H25" s="139"/>
      <c r="I25" s="140"/>
      <c r="J25" s="147"/>
      <c r="K25" s="134"/>
    </row>
    <row r="26" spans="1:11" s="46" customFormat="1" ht="28.8" x14ac:dyDescent="0.4">
      <c r="A26" s="145" t="s">
        <v>81</v>
      </c>
      <c r="B26" s="143"/>
      <c r="C26" s="137"/>
      <c r="D26" s="138"/>
      <c r="E26" s="138"/>
      <c r="F26" s="138"/>
      <c r="G26" s="138"/>
      <c r="H26" s="139"/>
      <c r="I26" s="149"/>
      <c r="J26" s="147"/>
      <c r="K26" s="134"/>
    </row>
    <row r="27" spans="1:11" s="46" customFormat="1" ht="28.8" x14ac:dyDescent="0.4">
      <c r="A27" s="145" t="s">
        <v>85</v>
      </c>
      <c r="B27" s="143"/>
      <c r="C27" s="137"/>
      <c r="D27" s="138"/>
      <c r="E27" s="138"/>
      <c r="F27" s="138"/>
      <c r="G27" s="138"/>
      <c r="H27" s="139"/>
      <c r="I27" s="140"/>
      <c r="J27" s="147"/>
      <c r="K27" s="134"/>
    </row>
    <row r="28" spans="1:11" s="46" customFormat="1" ht="28.8" x14ac:dyDescent="0.4">
      <c r="A28" s="145" t="s">
        <v>88</v>
      </c>
      <c r="B28" s="143"/>
      <c r="C28" s="137"/>
      <c r="D28" s="138"/>
      <c r="E28" s="138"/>
      <c r="F28" s="138"/>
      <c r="G28" s="138"/>
      <c r="H28" s="139"/>
      <c r="I28" s="140"/>
      <c r="J28" s="147"/>
      <c r="K28" s="134"/>
    </row>
    <row r="29" spans="1:11" s="46" customFormat="1" ht="28.8" x14ac:dyDescent="0.4">
      <c r="A29" s="145"/>
      <c r="B29" s="143"/>
      <c r="C29" s="137"/>
      <c r="D29" s="138"/>
      <c r="E29" s="138"/>
      <c r="F29" s="138"/>
      <c r="G29" s="138"/>
      <c r="H29" s="139"/>
      <c r="I29" s="140"/>
      <c r="J29" s="147"/>
      <c r="K29" s="134"/>
    </row>
    <row r="30" spans="1:11" s="46" customFormat="1" ht="28.8" x14ac:dyDescent="0.4">
      <c r="B30" s="143"/>
      <c r="C30" s="137"/>
      <c r="D30" s="138"/>
      <c r="E30" s="138"/>
      <c r="F30" s="138"/>
      <c r="G30" s="138"/>
      <c r="H30" s="139"/>
      <c r="I30" s="140"/>
      <c r="J30" s="147"/>
      <c r="K30" s="134"/>
    </row>
    <row r="31" spans="1:11" s="46" customFormat="1" ht="28.8" x14ac:dyDescent="0.4">
      <c r="B31" s="143"/>
      <c r="C31" s="137"/>
      <c r="D31" s="138"/>
      <c r="E31" s="138"/>
      <c r="F31" s="138"/>
      <c r="G31" s="138"/>
      <c r="H31" s="139"/>
      <c r="I31" s="140"/>
      <c r="J31" s="147"/>
      <c r="K31" s="134"/>
    </row>
    <row r="32" spans="1:11" s="46" customFormat="1" ht="28.8" x14ac:dyDescent="0.4">
      <c r="B32" s="143"/>
      <c r="C32" s="137"/>
      <c r="D32" s="138"/>
      <c r="E32" s="138"/>
      <c r="F32" s="138"/>
      <c r="G32" s="138"/>
      <c r="H32" s="139"/>
      <c r="I32" s="140"/>
      <c r="J32" s="147"/>
      <c r="K32" s="134"/>
    </row>
    <row r="33" spans="1:11" s="46" customFormat="1" ht="28.8" x14ac:dyDescent="0.4">
      <c r="A33" s="158"/>
      <c r="B33" s="143"/>
      <c r="C33" s="137"/>
      <c r="D33" s="138"/>
      <c r="E33" s="138"/>
      <c r="F33" s="138"/>
      <c r="G33" s="138"/>
      <c r="H33" s="139"/>
      <c r="I33" s="140"/>
      <c r="J33" s="147"/>
      <c r="K33" s="134"/>
    </row>
    <row r="34" spans="1:11" s="46" customFormat="1" ht="28.8" x14ac:dyDescent="0.4">
      <c r="A34" s="150" t="s">
        <v>80</v>
      </c>
      <c r="B34" s="143"/>
      <c r="C34" s="137"/>
      <c r="D34" s="138"/>
      <c r="E34" s="138"/>
      <c r="F34" s="138"/>
      <c r="G34" s="138"/>
      <c r="H34" s="139"/>
      <c r="I34" s="140"/>
      <c r="J34" s="147"/>
      <c r="K34" s="134"/>
    </row>
    <row r="35" spans="1:11" s="46" customFormat="1" ht="28.8" x14ac:dyDescent="0.4">
      <c r="A35" s="150" t="s">
        <v>81</v>
      </c>
      <c r="B35" s="143"/>
      <c r="C35" s="137"/>
      <c r="D35" s="138"/>
      <c r="E35" s="138"/>
      <c r="F35" s="138"/>
      <c r="G35" s="138"/>
      <c r="H35" s="139"/>
      <c r="I35" s="149"/>
      <c r="J35" s="147"/>
      <c r="K35" s="134"/>
    </row>
    <row r="36" spans="1:11" s="46" customFormat="1" ht="28.8" x14ac:dyDescent="0.4">
      <c r="A36" s="150" t="s">
        <v>85</v>
      </c>
      <c r="B36" s="143"/>
      <c r="C36" s="137"/>
      <c r="D36" s="138"/>
      <c r="E36" s="138"/>
      <c r="F36" s="138"/>
      <c r="G36" s="138"/>
      <c r="H36" s="139"/>
      <c r="I36" s="140"/>
      <c r="J36" s="147"/>
      <c r="K36" s="134"/>
    </row>
    <row r="37" spans="1:11" ht="28.8" x14ac:dyDescent="0.4">
      <c r="A37" s="150" t="s">
        <v>88</v>
      </c>
      <c r="B37" s="143"/>
      <c r="C37" s="137"/>
      <c r="D37" s="138"/>
      <c r="E37" s="138"/>
      <c r="F37" s="138"/>
      <c r="G37" s="138"/>
      <c r="H37" s="139"/>
      <c r="I37" s="140"/>
      <c r="J37" s="147"/>
      <c r="K37" s="134"/>
    </row>
    <row r="38" spans="1:11" ht="28.8" x14ac:dyDescent="0.4">
      <c r="A38" s="150" t="s">
        <v>90</v>
      </c>
      <c r="B38" s="143"/>
      <c r="C38" s="137"/>
      <c r="D38" s="138"/>
      <c r="E38" s="138"/>
      <c r="F38" s="138"/>
      <c r="G38" s="138"/>
      <c r="H38" s="139"/>
      <c r="I38" s="149"/>
      <c r="J38" s="147"/>
      <c r="K38" s="134"/>
    </row>
    <row r="39" spans="1:11" ht="28.8" x14ac:dyDescent="0.4">
      <c r="A39" s="150" t="s">
        <v>93</v>
      </c>
      <c r="B39" s="143"/>
      <c r="C39" s="137"/>
      <c r="D39" s="138"/>
      <c r="E39" s="138"/>
      <c r="F39" s="138"/>
      <c r="G39" s="138"/>
      <c r="H39" s="139"/>
      <c r="I39" s="149"/>
      <c r="J39" s="147"/>
      <c r="K39" s="134"/>
    </row>
    <row r="40" spans="1:11" ht="28.8" x14ac:dyDescent="0.4">
      <c r="A40" s="150" t="s">
        <v>103</v>
      </c>
      <c r="B40" s="143"/>
      <c r="C40" s="137"/>
      <c r="D40" s="138"/>
      <c r="E40" s="138"/>
      <c r="F40" s="138"/>
      <c r="G40" s="138"/>
      <c r="H40" s="139"/>
      <c r="I40" s="141"/>
      <c r="J40" s="147"/>
      <c r="K40" s="134"/>
    </row>
    <row r="41" spans="1:11" ht="28.8" x14ac:dyDescent="0.4">
      <c r="A41" s="150" t="s">
        <v>105</v>
      </c>
      <c r="B41" s="143"/>
      <c r="C41" s="137"/>
      <c r="D41" s="138"/>
      <c r="E41" s="138"/>
      <c r="F41" s="138"/>
      <c r="G41" s="138"/>
      <c r="H41" s="139"/>
      <c r="I41" s="141"/>
      <c r="J41" s="147"/>
      <c r="K41" s="134"/>
    </row>
    <row r="42" spans="1:11" ht="28.8" x14ac:dyDescent="0.4">
      <c r="A42" s="150" t="s">
        <v>107</v>
      </c>
      <c r="B42" s="143"/>
      <c r="C42" s="137"/>
      <c r="D42" s="138"/>
      <c r="E42" s="138"/>
      <c r="F42" s="138"/>
      <c r="G42" s="138"/>
      <c r="H42" s="139"/>
      <c r="I42" s="149"/>
      <c r="J42" s="147"/>
      <c r="K42" s="134"/>
    </row>
    <row r="43" spans="1:11" ht="28.8" x14ac:dyDescent="0.4">
      <c r="A43" s="150" t="s">
        <v>115</v>
      </c>
      <c r="B43" s="143"/>
      <c r="C43" s="137"/>
      <c r="D43" s="138"/>
      <c r="E43" s="138"/>
      <c r="F43" s="138"/>
      <c r="G43" s="138"/>
      <c r="H43" s="139"/>
      <c r="I43" s="140"/>
      <c r="J43" s="147"/>
      <c r="K43" s="134"/>
    </row>
    <row r="44" spans="1:11" ht="28.8" x14ac:dyDescent="0.4">
      <c r="A44" s="150" t="s">
        <v>172</v>
      </c>
      <c r="B44" s="143"/>
      <c r="C44" s="137"/>
      <c r="D44" s="138"/>
      <c r="E44" s="138"/>
      <c r="F44" s="138"/>
      <c r="G44" s="138"/>
      <c r="H44" s="139"/>
      <c r="I44" s="149"/>
      <c r="J44" s="147"/>
      <c r="K44" s="134"/>
    </row>
    <row r="45" spans="1:11" ht="28.8" x14ac:dyDescent="0.4">
      <c r="A45" s="150" t="s">
        <v>173</v>
      </c>
      <c r="B45" s="143"/>
      <c r="C45" s="137"/>
      <c r="D45" s="138"/>
      <c r="E45" s="138"/>
      <c r="F45" s="138"/>
      <c r="G45" s="138"/>
      <c r="H45" s="139"/>
      <c r="I45" s="149"/>
      <c r="J45" s="147"/>
      <c r="K45" s="134"/>
    </row>
    <row r="46" spans="1:11" ht="28.8" x14ac:dyDescent="0.4">
      <c r="A46" s="150" t="s">
        <v>174</v>
      </c>
      <c r="B46" s="143"/>
      <c r="C46" s="137"/>
      <c r="D46" s="138"/>
      <c r="E46" s="138"/>
      <c r="F46" s="138"/>
      <c r="G46" s="138"/>
      <c r="H46" s="139"/>
      <c r="I46" s="149"/>
      <c r="J46" s="147"/>
      <c r="K46" s="134"/>
    </row>
    <row r="47" spans="1:11" ht="28.8" x14ac:dyDescent="0.4">
      <c r="A47" s="150" t="s">
        <v>175</v>
      </c>
      <c r="B47" s="143"/>
      <c r="C47" s="137"/>
      <c r="D47" s="138"/>
      <c r="E47" s="138"/>
      <c r="F47" s="138"/>
      <c r="G47" s="138"/>
      <c r="H47" s="139"/>
      <c r="I47" s="141"/>
      <c r="J47" s="147"/>
      <c r="K47" s="134"/>
    </row>
    <row r="48" spans="1:11" ht="28.8" x14ac:dyDescent="0.4">
      <c r="A48" s="150" t="s">
        <v>176</v>
      </c>
      <c r="B48" s="143"/>
      <c r="C48" s="137"/>
      <c r="D48" s="138"/>
      <c r="E48" s="138"/>
      <c r="F48" s="138"/>
      <c r="G48" s="138"/>
      <c r="H48" s="139"/>
      <c r="I48" s="141"/>
      <c r="J48" s="147"/>
      <c r="K48" s="134"/>
    </row>
    <row r="49" spans="1:25" ht="28.8" x14ac:dyDescent="0.4">
      <c r="A49" s="157"/>
      <c r="B49" s="156"/>
      <c r="C49" s="156"/>
      <c r="D49" s="156"/>
      <c r="E49" s="156"/>
      <c r="F49" s="156"/>
      <c r="G49" s="156"/>
      <c r="H49" s="156"/>
      <c r="I49" s="156"/>
      <c r="J49" s="156"/>
      <c r="K49" s="156"/>
    </row>
    <row r="50" spans="1:25" ht="36.6" x14ac:dyDescent="0.4">
      <c r="A50" s="133"/>
      <c r="B50" s="152"/>
      <c r="C50" s="153"/>
      <c r="D50" s="154"/>
      <c r="E50" s="154"/>
      <c r="F50" s="155"/>
      <c r="G50" s="162"/>
      <c r="H50" s="163"/>
      <c r="I50" s="164"/>
      <c r="J50" s="165"/>
      <c r="K50" s="166"/>
    </row>
    <row r="51" spans="1:25" ht="28.8" x14ac:dyDescent="0.4">
      <c r="A51" s="129" t="s">
        <v>105</v>
      </c>
      <c r="B51" s="130"/>
      <c r="C51" s="123"/>
      <c r="D51" s="124"/>
      <c r="E51" s="124"/>
      <c r="F51" s="126"/>
      <c r="G51" s="121"/>
      <c r="H51" s="127"/>
      <c r="I51" s="125"/>
      <c r="J51" s="151"/>
      <c r="K51" s="127"/>
    </row>
    <row r="52" spans="1:25" ht="28.8" x14ac:dyDescent="0.4">
      <c r="A52" s="131" t="s">
        <v>107</v>
      </c>
      <c r="B52" s="122"/>
      <c r="C52" s="123"/>
      <c r="D52" s="124"/>
      <c r="E52" s="124"/>
      <c r="F52" s="126"/>
      <c r="G52" s="121"/>
      <c r="H52" s="127"/>
      <c r="I52" s="125"/>
      <c r="J52" s="151"/>
      <c r="K52" s="127"/>
    </row>
    <row r="53" spans="1:25" ht="28.8" x14ac:dyDescent="0.4">
      <c r="A53" s="145" t="s">
        <v>115</v>
      </c>
      <c r="B53" s="143"/>
      <c r="C53" s="137"/>
      <c r="D53" s="138"/>
      <c r="E53" s="138"/>
      <c r="F53" s="138"/>
      <c r="G53" s="138"/>
      <c r="H53" s="139"/>
      <c r="I53" s="149"/>
      <c r="J53" s="148"/>
      <c r="K53" s="134"/>
    </row>
    <row r="54" spans="1:25" ht="28.8" x14ac:dyDescent="0.4">
      <c r="A54" s="132" t="s">
        <v>172</v>
      </c>
      <c r="B54" s="122"/>
      <c r="C54" s="123"/>
      <c r="D54" s="124"/>
      <c r="E54" s="124"/>
      <c r="F54" s="126"/>
      <c r="G54" s="121"/>
      <c r="H54" s="127"/>
      <c r="I54" s="128"/>
      <c r="J54" s="127"/>
      <c r="K54" s="121"/>
    </row>
    <row r="55" spans="1:25" ht="28.8" x14ac:dyDescent="0.4">
      <c r="A55" s="132" t="s">
        <v>173</v>
      </c>
      <c r="B55" s="122"/>
      <c r="C55" s="123"/>
      <c r="D55" s="124"/>
      <c r="E55" s="124"/>
      <c r="F55" s="126"/>
      <c r="G55" s="121"/>
      <c r="H55" s="127"/>
      <c r="I55" s="121"/>
      <c r="J55" s="127"/>
      <c r="K55" s="127"/>
    </row>
    <row r="56" spans="1:25" ht="28.8" x14ac:dyDescent="0.4">
      <c r="A56" s="132" t="s">
        <v>174</v>
      </c>
      <c r="B56" s="122"/>
      <c r="C56" s="123"/>
      <c r="D56" s="124"/>
      <c r="E56" s="124"/>
      <c r="F56" s="126"/>
      <c r="G56" s="121"/>
      <c r="H56" s="127"/>
      <c r="I56" s="121"/>
      <c r="J56" s="127"/>
      <c r="K56" s="127"/>
    </row>
    <row r="57" spans="1:25" ht="28.8" x14ac:dyDescent="0.4">
      <c r="A57" s="132" t="s">
        <v>175</v>
      </c>
      <c r="B57" s="122"/>
      <c r="C57" s="123"/>
      <c r="D57" s="124"/>
      <c r="E57" s="124"/>
      <c r="F57" s="126"/>
      <c r="G57" s="121"/>
      <c r="H57" s="127"/>
      <c r="I57" s="121"/>
      <c r="J57" s="127"/>
      <c r="K57" s="127"/>
    </row>
    <row r="58" spans="1:25" ht="28.8" x14ac:dyDescent="0.4">
      <c r="A58" s="132" t="s">
        <v>176</v>
      </c>
      <c r="B58" s="122"/>
      <c r="C58" s="123"/>
      <c r="D58" s="124"/>
      <c r="E58" s="124"/>
      <c r="F58" s="126"/>
      <c r="G58" s="121"/>
      <c r="H58" s="127"/>
      <c r="I58" s="121"/>
      <c r="J58" s="127"/>
      <c r="K58" s="127"/>
    </row>
    <row r="59" spans="1:25" ht="28.8" x14ac:dyDescent="0.4">
      <c r="A59" s="133" t="s">
        <v>190</v>
      </c>
      <c r="B59" s="122"/>
      <c r="C59" s="123"/>
      <c r="D59" s="124"/>
      <c r="E59" s="124"/>
      <c r="F59" s="126"/>
      <c r="G59" s="121"/>
      <c r="H59" s="127"/>
      <c r="I59" s="121"/>
      <c r="J59" s="127"/>
      <c r="K59" s="127"/>
    </row>
    <row r="60" spans="1:25" ht="339" customHeight="1" x14ac:dyDescent="0.4">
      <c r="A60" s="51"/>
      <c r="E60" s="47"/>
    </row>
    <row r="61" spans="1:25" ht="168" customHeight="1" x14ac:dyDescent="0.4"/>
    <row r="62" spans="1:25" ht="168" customHeight="1" x14ac:dyDescent="0.4"/>
    <row r="63" spans="1:25" s="49" customFormat="1" ht="128.25" customHeight="1" x14ac:dyDescent="0.4">
      <c r="A63" s="53"/>
      <c r="B63" s="104"/>
      <c r="C63" s="120"/>
      <c r="D63" s="50"/>
      <c r="E63" s="50"/>
      <c r="G63" s="50"/>
      <c r="H63" s="50"/>
      <c r="I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</row>
    <row r="68" ht="84" customHeight="1" x14ac:dyDescent="0.4"/>
  </sheetData>
  <mergeCells count="2">
    <mergeCell ref="G50:I50"/>
    <mergeCell ref="J50:K50"/>
  </mergeCells>
  <pageMargins left="0.70866141732283472" right="0.70866141732283472" top="0.74803149606299213" bottom="0.74803149606299213" header="0.51181102362204722" footer="0.51181102362204722"/>
  <pageSetup paperSize="9" scale="37" firstPageNumber="0" orientation="landscape" r:id="rId1"/>
  <rowBreaks count="3" manualBreakCount="3">
    <brk id="25" max="10" man="1"/>
    <brk id="29" max="10" man="1"/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7"/>
  <sheetViews>
    <sheetView view="pageBreakPreview" zoomScale="40" zoomScaleNormal="50" zoomScaleSheetLayoutView="40" workbookViewId="0">
      <pane ySplit="1" topLeftCell="A5" activePane="bottomLeft" state="frozen"/>
      <selection pane="bottomLeft" activeCell="E23" sqref="E23"/>
    </sheetView>
  </sheetViews>
  <sheetFormatPr defaultColWidth="9.109375" defaultRowHeight="21" x14ac:dyDescent="0.4"/>
  <cols>
    <col min="1" max="1" width="7.88671875" style="53" customWidth="1"/>
    <col min="2" max="2" width="46.44140625" style="104" customWidth="1"/>
    <col min="3" max="3" width="25.88671875" style="120" customWidth="1"/>
    <col min="4" max="4" width="34.44140625" style="50" customWidth="1"/>
    <col min="5" max="5" width="34" style="50" customWidth="1"/>
    <col min="6" max="6" width="34.5546875" style="49" customWidth="1"/>
    <col min="7" max="7" width="58.109375" style="50" customWidth="1"/>
    <col min="8" max="8" width="26.88671875" style="50" customWidth="1"/>
    <col min="9" max="9" width="22.109375" style="50" customWidth="1"/>
    <col min="10" max="10" width="33.5546875" style="49" customWidth="1"/>
    <col min="11" max="11" width="30.109375" style="49" customWidth="1"/>
    <col min="12" max="16384" width="9.109375" style="50"/>
  </cols>
  <sheetData>
    <row r="1" spans="1:12" s="43" customFormat="1" ht="57.6" x14ac:dyDescent="0.4">
      <c r="A1" s="144" t="s">
        <v>125</v>
      </c>
      <c r="B1" s="142" t="s">
        <v>0</v>
      </c>
      <c r="C1" s="135" t="s">
        <v>1</v>
      </c>
      <c r="D1" s="136" t="s">
        <v>3</v>
      </c>
      <c r="E1" s="136" t="s">
        <v>2</v>
      </c>
      <c r="F1" s="136" t="s">
        <v>4</v>
      </c>
      <c r="G1" s="136" t="s">
        <v>5</v>
      </c>
      <c r="H1" s="136" t="s">
        <v>6</v>
      </c>
      <c r="I1" s="136" t="s">
        <v>109</v>
      </c>
      <c r="J1" s="136" t="s">
        <v>302</v>
      </c>
      <c r="K1" s="136" t="s">
        <v>169</v>
      </c>
      <c r="L1" s="54"/>
    </row>
    <row r="2" spans="1:12" s="160" customFormat="1" ht="144.75" customHeight="1" x14ac:dyDescent="0.4">
      <c r="A2" s="145" t="s">
        <v>7</v>
      </c>
      <c r="B2" s="143" t="s">
        <v>362</v>
      </c>
      <c r="C2" s="137" t="s">
        <v>363</v>
      </c>
      <c r="D2" s="138">
        <v>126875</v>
      </c>
      <c r="E2" s="138">
        <v>90000</v>
      </c>
      <c r="F2" s="138">
        <v>36875</v>
      </c>
      <c r="G2" s="138" t="s">
        <v>364</v>
      </c>
      <c r="H2" s="139" t="s">
        <v>31</v>
      </c>
      <c r="I2" s="140" t="s">
        <v>110</v>
      </c>
      <c r="J2" s="146">
        <v>72500</v>
      </c>
      <c r="K2" s="134" t="s">
        <v>300</v>
      </c>
    </row>
    <row r="3" spans="1:12" s="46" customFormat="1" ht="171" customHeight="1" x14ac:dyDescent="0.4">
      <c r="A3" s="145" t="s">
        <v>11</v>
      </c>
      <c r="B3" s="143" t="s">
        <v>347</v>
      </c>
      <c r="C3" s="137" t="s">
        <v>348</v>
      </c>
      <c r="D3" s="138">
        <v>672759.93</v>
      </c>
      <c r="E3" s="138">
        <v>538207.93999999994</v>
      </c>
      <c r="F3" s="138">
        <v>134551.99</v>
      </c>
      <c r="G3" s="138" t="s">
        <v>349</v>
      </c>
      <c r="H3" s="139" t="s">
        <v>37</v>
      </c>
      <c r="I3" s="149" t="s">
        <v>111</v>
      </c>
      <c r="J3" s="146"/>
      <c r="K3" s="134" t="s">
        <v>300</v>
      </c>
    </row>
    <row r="4" spans="1:12" s="46" customFormat="1" ht="167.25" customHeight="1" x14ac:dyDescent="0.4">
      <c r="A4" s="145" t="s">
        <v>16</v>
      </c>
      <c r="B4" s="143" t="s">
        <v>350</v>
      </c>
      <c r="C4" s="137" t="s">
        <v>348</v>
      </c>
      <c r="D4" s="138">
        <v>3396250</v>
      </c>
      <c r="E4" s="138">
        <v>1000000</v>
      </c>
      <c r="F4" s="138">
        <v>2396250</v>
      </c>
      <c r="G4" s="138" t="s">
        <v>349</v>
      </c>
      <c r="H4" s="139" t="s">
        <v>37</v>
      </c>
      <c r="I4" s="149" t="s">
        <v>111</v>
      </c>
      <c r="J4" s="146"/>
      <c r="K4" s="134" t="s">
        <v>300</v>
      </c>
    </row>
    <row r="5" spans="1:12" s="46" customFormat="1" ht="144" x14ac:dyDescent="0.4">
      <c r="A5" s="145" t="s">
        <v>18</v>
      </c>
      <c r="B5" s="143" t="s">
        <v>351</v>
      </c>
      <c r="C5" s="137" t="s">
        <v>348</v>
      </c>
      <c r="D5" s="138">
        <v>360550.82</v>
      </c>
      <c r="E5" s="138">
        <v>288440.65999999997</v>
      </c>
      <c r="F5" s="138">
        <v>72110.16</v>
      </c>
      <c r="G5" s="138" t="s">
        <v>322</v>
      </c>
      <c r="H5" s="139" t="s">
        <v>37</v>
      </c>
      <c r="I5" s="149" t="s">
        <v>111</v>
      </c>
      <c r="J5" s="146"/>
      <c r="K5" s="134" t="s">
        <v>300</v>
      </c>
    </row>
    <row r="6" spans="1:12" s="46" customFormat="1" ht="144" x14ac:dyDescent="0.4">
      <c r="A6" s="145" t="s">
        <v>22</v>
      </c>
      <c r="B6" s="143" t="s">
        <v>352</v>
      </c>
      <c r="C6" s="137" t="s">
        <v>348</v>
      </c>
      <c r="D6" s="138">
        <v>2321181.25</v>
      </c>
      <c r="E6" s="138">
        <v>500000</v>
      </c>
      <c r="F6" s="138">
        <v>1821181.25</v>
      </c>
      <c r="G6" s="138" t="s">
        <v>353</v>
      </c>
      <c r="H6" s="139" t="s">
        <v>37</v>
      </c>
      <c r="I6" s="140" t="s">
        <v>110</v>
      </c>
      <c r="J6" s="146">
        <v>250000</v>
      </c>
      <c r="K6" s="134" t="s">
        <v>300</v>
      </c>
    </row>
    <row r="7" spans="1:12" s="46" customFormat="1" ht="108.75" customHeight="1" x14ac:dyDescent="0.4">
      <c r="A7" s="145" t="s">
        <v>27</v>
      </c>
      <c r="B7" s="143" t="s">
        <v>354</v>
      </c>
      <c r="C7" s="137" t="s">
        <v>348</v>
      </c>
      <c r="D7" s="138">
        <v>571361.88</v>
      </c>
      <c r="E7" s="138">
        <v>250000</v>
      </c>
      <c r="F7" s="138">
        <v>321361.88</v>
      </c>
      <c r="G7" s="138" t="s">
        <v>355</v>
      </c>
      <c r="H7" s="139" t="s">
        <v>37</v>
      </c>
      <c r="I7" s="149" t="s">
        <v>111</v>
      </c>
      <c r="J7" s="149"/>
      <c r="K7" s="134" t="s">
        <v>300</v>
      </c>
    </row>
    <row r="8" spans="1:12" s="46" customFormat="1" ht="108.75" customHeight="1" x14ac:dyDescent="0.4">
      <c r="A8" s="145" t="s">
        <v>29</v>
      </c>
      <c r="B8" s="143" t="s">
        <v>263</v>
      </c>
      <c r="C8" s="137" t="s">
        <v>348</v>
      </c>
      <c r="D8" s="138">
        <v>3276855.46</v>
      </c>
      <c r="E8" s="138">
        <v>250000</v>
      </c>
      <c r="F8" s="138">
        <v>1429240.46</v>
      </c>
      <c r="G8" s="138" t="s">
        <v>355</v>
      </c>
      <c r="H8" s="139" t="s">
        <v>37</v>
      </c>
      <c r="I8" s="140" t="s">
        <v>110</v>
      </c>
      <c r="J8" s="146">
        <v>250000</v>
      </c>
      <c r="K8" s="134" t="s">
        <v>300</v>
      </c>
    </row>
    <row r="9" spans="1:12" s="46" customFormat="1" ht="143.25" customHeight="1" x14ac:dyDescent="0.4">
      <c r="A9" s="145" t="s">
        <v>32</v>
      </c>
      <c r="B9" s="143" t="s">
        <v>356</v>
      </c>
      <c r="C9" s="137" t="s">
        <v>357</v>
      </c>
      <c r="D9" s="138">
        <v>1019034.38</v>
      </c>
      <c r="E9" s="138">
        <v>450000</v>
      </c>
      <c r="F9" s="138">
        <v>569034.38</v>
      </c>
      <c r="G9" s="138" t="s">
        <v>358</v>
      </c>
      <c r="H9" s="139" t="s">
        <v>31</v>
      </c>
      <c r="I9" s="140" t="s">
        <v>110</v>
      </c>
      <c r="J9" s="147">
        <v>150000</v>
      </c>
      <c r="K9" s="134" t="s">
        <v>300</v>
      </c>
    </row>
    <row r="10" spans="1:12" s="46" customFormat="1" ht="143.25" customHeight="1" x14ac:dyDescent="0.4">
      <c r="A10" s="145" t="s">
        <v>34</v>
      </c>
      <c r="B10" s="143" t="s">
        <v>369</v>
      </c>
      <c r="C10" s="137" t="s">
        <v>370</v>
      </c>
      <c r="D10" s="138">
        <v>1176285.1499999999</v>
      </c>
      <c r="E10" s="138">
        <v>500000</v>
      </c>
      <c r="F10" s="138">
        <v>676285.15</v>
      </c>
      <c r="G10" s="138" t="s">
        <v>367</v>
      </c>
      <c r="H10" s="139" t="s">
        <v>368</v>
      </c>
      <c r="I10" s="140" t="s">
        <v>110</v>
      </c>
      <c r="J10" s="147">
        <v>300000</v>
      </c>
      <c r="K10" s="134" t="s">
        <v>300</v>
      </c>
    </row>
    <row r="11" spans="1:12" s="46" customFormat="1" ht="143.25" customHeight="1" x14ac:dyDescent="0.4">
      <c r="A11" s="145" t="s">
        <v>38</v>
      </c>
      <c r="B11" s="143" t="s">
        <v>365</v>
      </c>
      <c r="C11" s="137" t="s">
        <v>366</v>
      </c>
      <c r="D11" s="138">
        <v>721773.32</v>
      </c>
      <c r="E11" s="138">
        <v>300000</v>
      </c>
      <c r="F11" s="138">
        <v>421773.32</v>
      </c>
      <c r="G11" s="138" t="s">
        <v>367</v>
      </c>
      <c r="H11" s="139" t="s">
        <v>368</v>
      </c>
      <c r="I11" s="140" t="s">
        <v>110</v>
      </c>
      <c r="J11" s="147">
        <v>300000</v>
      </c>
      <c r="K11" s="134" t="s">
        <v>300</v>
      </c>
    </row>
    <row r="12" spans="1:12" s="46" customFormat="1" ht="108.75" customHeight="1" x14ac:dyDescent="0.4">
      <c r="A12" s="145" t="s">
        <v>39</v>
      </c>
      <c r="B12" s="143" t="s">
        <v>359</v>
      </c>
      <c r="C12" s="137" t="s">
        <v>360</v>
      </c>
      <c r="D12" s="138">
        <v>15625</v>
      </c>
      <c r="E12" s="138">
        <v>15625</v>
      </c>
      <c r="F12" s="138">
        <v>0</v>
      </c>
      <c r="G12" s="138" t="s">
        <v>361</v>
      </c>
      <c r="H12" s="139" t="s">
        <v>37</v>
      </c>
      <c r="I12" s="140" t="s">
        <v>110</v>
      </c>
      <c r="J12" s="147">
        <v>15625</v>
      </c>
      <c r="K12" s="134" t="s">
        <v>300</v>
      </c>
    </row>
    <row r="13" spans="1:12" s="46" customFormat="1" ht="168.75" customHeight="1" x14ac:dyDescent="0.4">
      <c r="A13" s="145" t="s">
        <v>41</v>
      </c>
      <c r="B13" s="143" t="s">
        <v>396</v>
      </c>
      <c r="C13" s="137" t="s">
        <v>397</v>
      </c>
      <c r="D13" s="138">
        <v>261488</v>
      </c>
      <c r="E13" s="138">
        <v>209190.39999999999</v>
      </c>
      <c r="F13" s="138">
        <v>52297.599999999999</v>
      </c>
      <c r="G13" s="138" t="s">
        <v>349</v>
      </c>
      <c r="H13" s="139" t="s">
        <v>37</v>
      </c>
      <c r="I13" s="140" t="s">
        <v>110</v>
      </c>
      <c r="J13" s="147">
        <v>200000</v>
      </c>
      <c r="K13" s="134" t="s">
        <v>301</v>
      </c>
    </row>
    <row r="14" spans="1:12" s="46" customFormat="1" ht="108.75" customHeight="1" x14ac:dyDescent="0.4">
      <c r="A14" s="145" t="s">
        <v>45</v>
      </c>
      <c r="B14" s="143" t="s">
        <v>373</v>
      </c>
      <c r="C14" s="137" t="s">
        <v>374</v>
      </c>
      <c r="D14" s="138">
        <v>198750</v>
      </c>
      <c r="E14" s="138">
        <v>100000</v>
      </c>
      <c r="F14" s="138">
        <v>98750</v>
      </c>
      <c r="G14" s="138" t="s">
        <v>375</v>
      </c>
      <c r="H14" s="139" t="s">
        <v>376</v>
      </c>
      <c r="I14" s="149" t="s">
        <v>111</v>
      </c>
      <c r="J14" s="147"/>
      <c r="K14" s="134" t="s">
        <v>300</v>
      </c>
    </row>
    <row r="15" spans="1:12" s="46" customFormat="1" ht="108.75" customHeight="1" x14ac:dyDescent="0.4">
      <c r="A15" s="145" t="s">
        <v>49</v>
      </c>
      <c r="B15" s="143" t="s">
        <v>131</v>
      </c>
      <c r="C15" s="137" t="s">
        <v>371</v>
      </c>
      <c r="D15" s="138">
        <v>6991326</v>
      </c>
      <c r="E15" s="138">
        <v>3945572.78</v>
      </c>
      <c r="F15" s="138">
        <v>3045753.22</v>
      </c>
      <c r="G15" s="138" t="s">
        <v>372</v>
      </c>
      <c r="H15" s="139" t="s">
        <v>135</v>
      </c>
      <c r="I15" s="149" t="s">
        <v>111</v>
      </c>
      <c r="J15" s="147"/>
      <c r="K15" s="134" t="s">
        <v>300</v>
      </c>
    </row>
    <row r="16" spans="1:12" s="46" customFormat="1" ht="108.75" customHeight="1" x14ac:dyDescent="0.4">
      <c r="A16" s="145" t="s">
        <v>62</v>
      </c>
      <c r="B16" s="143" t="s">
        <v>377</v>
      </c>
      <c r="C16" s="137" t="s">
        <v>378</v>
      </c>
      <c r="D16" s="138">
        <v>40000</v>
      </c>
      <c r="E16" s="138">
        <v>30000</v>
      </c>
      <c r="F16" s="138">
        <v>10000</v>
      </c>
      <c r="G16" s="138" t="s">
        <v>379</v>
      </c>
      <c r="H16" s="139" t="s">
        <v>37</v>
      </c>
      <c r="I16" s="140" t="s">
        <v>110</v>
      </c>
      <c r="J16" s="147">
        <v>30000</v>
      </c>
      <c r="K16" s="134" t="s">
        <v>300</v>
      </c>
    </row>
    <row r="17" spans="1:11" s="46" customFormat="1" ht="144" x14ac:dyDescent="0.4">
      <c r="A17" s="145" t="s">
        <v>63</v>
      </c>
      <c r="B17" s="143" t="s">
        <v>410</v>
      </c>
      <c r="C17" s="137" t="s">
        <v>409</v>
      </c>
      <c r="D17" s="138">
        <v>65000</v>
      </c>
      <c r="E17" s="138">
        <v>52000</v>
      </c>
      <c r="F17" s="138">
        <v>13000</v>
      </c>
      <c r="G17" s="138" t="s">
        <v>395</v>
      </c>
      <c r="H17" s="139" t="s">
        <v>37</v>
      </c>
      <c r="I17" s="140" t="s">
        <v>110</v>
      </c>
      <c r="J17" s="147">
        <v>52000</v>
      </c>
      <c r="K17" s="134" t="s">
        <v>300</v>
      </c>
    </row>
    <row r="18" spans="1:11" s="46" customFormat="1" ht="108.75" customHeight="1" x14ac:dyDescent="0.4">
      <c r="A18" s="145" t="s">
        <v>65</v>
      </c>
      <c r="B18" s="143" t="s">
        <v>380</v>
      </c>
      <c r="C18" s="137" t="s">
        <v>381</v>
      </c>
      <c r="D18" s="138" t="s">
        <v>381</v>
      </c>
      <c r="E18" s="138" t="s">
        <v>381</v>
      </c>
      <c r="F18" s="138" t="s">
        <v>381</v>
      </c>
      <c r="G18" s="138" t="s">
        <v>382</v>
      </c>
      <c r="H18" s="139" t="s">
        <v>37</v>
      </c>
      <c r="I18" s="140" t="s">
        <v>110</v>
      </c>
      <c r="J18" s="147">
        <v>129200</v>
      </c>
      <c r="K18" s="134" t="s">
        <v>383</v>
      </c>
    </row>
    <row r="19" spans="1:11" s="46" customFormat="1" ht="161.25" customHeight="1" x14ac:dyDescent="0.4">
      <c r="A19" s="145" t="s">
        <v>68</v>
      </c>
      <c r="B19" s="143" t="s">
        <v>384</v>
      </c>
      <c r="C19" s="137" t="s">
        <v>385</v>
      </c>
      <c r="D19" s="138">
        <v>241250</v>
      </c>
      <c r="E19" s="138">
        <v>193000</v>
      </c>
      <c r="F19" s="138">
        <v>48250</v>
      </c>
      <c r="G19" s="138" t="s">
        <v>386</v>
      </c>
      <c r="H19" s="139" t="s">
        <v>180</v>
      </c>
      <c r="I19" s="149" t="s">
        <v>111</v>
      </c>
      <c r="J19" s="147"/>
      <c r="K19" s="134" t="s">
        <v>300</v>
      </c>
    </row>
    <row r="20" spans="1:11" s="46" customFormat="1" ht="148.5" customHeight="1" x14ac:dyDescent="0.4">
      <c r="A20" s="145" t="s">
        <v>165</v>
      </c>
      <c r="B20" s="143" t="s">
        <v>387</v>
      </c>
      <c r="C20" s="137" t="s">
        <v>385</v>
      </c>
      <c r="D20" s="138">
        <v>393750</v>
      </c>
      <c r="E20" s="138">
        <v>373750</v>
      </c>
      <c r="F20" s="138">
        <v>20000</v>
      </c>
      <c r="G20" s="138" t="s">
        <v>386</v>
      </c>
      <c r="H20" s="139" t="s">
        <v>180</v>
      </c>
      <c r="I20" s="140" t="s">
        <v>110</v>
      </c>
      <c r="J20" s="147">
        <v>120000</v>
      </c>
      <c r="K20" s="134" t="s">
        <v>301</v>
      </c>
    </row>
    <row r="21" spans="1:11" s="46" customFormat="1" ht="167.25" customHeight="1" x14ac:dyDescent="0.4">
      <c r="A21" s="145" t="s">
        <v>70</v>
      </c>
      <c r="B21" s="143" t="s">
        <v>392</v>
      </c>
      <c r="C21" s="137" t="s">
        <v>385</v>
      </c>
      <c r="D21" s="138">
        <v>398750</v>
      </c>
      <c r="E21" s="138">
        <v>318750</v>
      </c>
      <c r="F21" s="138">
        <v>80000</v>
      </c>
      <c r="G21" s="138" t="s">
        <v>386</v>
      </c>
      <c r="H21" s="139" t="s">
        <v>180</v>
      </c>
      <c r="I21" s="149" t="s">
        <v>111</v>
      </c>
      <c r="J21" s="147"/>
      <c r="K21" s="134" t="s">
        <v>301</v>
      </c>
    </row>
    <row r="22" spans="1:11" s="46" customFormat="1" ht="174.75" customHeight="1" x14ac:dyDescent="0.4">
      <c r="A22" s="145" t="s">
        <v>72</v>
      </c>
      <c r="B22" s="193" t="s">
        <v>388</v>
      </c>
      <c r="C22" s="137" t="s">
        <v>389</v>
      </c>
      <c r="D22" s="138">
        <v>3110450.16</v>
      </c>
      <c r="E22" s="138">
        <v>2021792.6</v>
      </c>
      <c r="F22" s="138">
        <v>1088657.56</v>
      </c>
      <c r="G22" s="138" t="s">
        <v>390</v>
      </c>
      <c r="H22" s="139" t="s">
        <v>391</v>
      </c>
      <c r="I22" s="159" t="s">
        <v>259</v>
      </c>
      <c r="J22" s="147"/>
      <c r="K22" s="134" t="s">
        <v>300</v>
      </c>
    </row>
    <row r="23" spans="1:11" s="46" customFormat="1" ht="254.25" customHeight="1" x14ac:dyDescent="0.4">
      <c r="A23" s="145" t="s">
        <v>75</v>
      </c>
      <c r="B23" s="143" t="s">
        <v>408</v>
      </c>
      <c r="C23" s="137" t="s">
        <v>407</v>
      </c>
      <c r="D23" s="138">
        <v>40000</v>
      </c>
      <c r="E23" s="138">
        <v>30000</v>
      </c>
      <c r="F23" s="138">
        <v>10000</v>
      </c>
      <c r="G23" s="138" t="s">
        <v>379</v>
      </c>
      <c r="H23" s="139" t="s">
        <v>37</v>
      </c>
      <c r="I23" s="140" t="s">
        <v>110</v>
      </c>
      <c r="J23" s="147">
        <v>30000</v>
      </c>
      <c r="K23" s="134" t="s">
        <v>300</v>
      </c>
    </row>
    <row r="24" spans="1:11" s="46" customFormat="1" ht="144" x14ac:dyDescent="0.4">
      <c r="A24" s="145" t="s">
        <v>80</v>
      </c>
      <c r="B24" s="143" t="s">
        <v>393</v>
      </c>
      <c r="C24" s="137" t="s">
        <v>394</v>
      </c>
      <c r="D24" s="138">
        <v>59987.5</v>
      </c>
      <c r="E24" s="138">
        <v>47990</v>
      </c>
      <c r="F24" s="138">
        <v>11997.5</v>
      </c>
      <c r="G24" s="138" t="s">
        <v>395</v>
      </c>
      <c r="H24" s="139" t="s">
        <v>37</v>
      </c>
      <c r="I24" s="140" t="s">
        <v>110</v>
      </c>
      <c r="J24" s="147">
        <v>47990</v>
      </c>
      <c r="K24" s="134" t="s">
        <v>300</v>
      </c>
    </row>
    <row r="25" spans="1:11" s="46" customFormat="1" ht="171" customHeight="1" x14ac:dyDescent="0.4">
      <c r="A25" s="145" t="s">
        <v>81</v>
      </c>
      <c r="B25" s="143" t="s">
        <v>398</v>
      </c>
      <c r="C25" s="137" t="s">
        <v>399</v>
      </c>
      <c r="D25" s="138">
        <v>1351366</v>
      </c>
      <c r="E25" s="138">
        <v>1148661</v>
      </c>
      <c r="F25" s="138">
        <v>202705</v>
      </c>
      <c r="G25" s="138" t="s">
        <v>400</v>
      </c>
      <c r="H25" s="139" t="s">
        <v>401</v>
      </c>
      <c r="I25" s="149" t="s">
        <v>111</v>
      </c>
      <c r="J25" s="147"/>
      <c r="K25" s="134" t="s">
        <v>301</v>
      </c>
    </row>
    <row r="26" spans="1:11" s="46" customFormat="1" ht="195.75" customHeight="1" x14ac:dyDescent="0.4">
      <c r="A26" s="145" t="s">
        <v>85</v>
      </c>
      <c r="B26" s="143" t="s">
        <v>402</v>
      </c>
      <c r="C26" s="137" t="s">
        <v>403</v>
      </c>
      <c r="D26" s="138">
        <v>900000</v>
      </c>
      <c r="E26" s="138">
        <v>765000</v>
      </c>
      <c r="F26" s="138">
        <v>135000</v>
      </c>
      <c r="G26" s="138" t="s">
        <v>404</v>
      </c>
      <c r="H26" s="139" t="s">
        <v>368</v>
      </c>
      <c r="I26" s="140" t="s">
        <v>110</v>
      </c>
      <c r="J26" s="147" t="s">
        <v>406</v>
      </c>
      <c r="K26" s="134" t="s">
        <v>300</v>
      </c>
    </row>
    <row r="27" spans="1:11" s="46" customFormat="1" ht="115.2" x14ac:dyDescent="0.4">
      <c r="A27" s="145" t="s">
        <v>88</v>
      </c>
      <c r="B27" s="143" t="s">
        <v>405</v>
      </c>
      <c r="C27" s="137" t="s">
        <v>403</v>
      </c>
      <c r="D27" s="138">
        <v>212500</v>
      </c>
      <c r="E27" s="138">
        <v>170000</v>
      </c>
      <c r="F27" s="138">
        <v>42500</v>
      </c>
      <c r="G27" s="138" t="s">
        <v>404</v>
      </c>
      <c r="H27" s="139" t="s">
        <v>368</v>
      </c>
      <c r="I27" s="140" t="s">
        <v>110</v>
      </c>
      <c r="J27" s="147" t="s">
        <v>406</v>
      </c>
      <c r="K27" s="134" t="s">
        <v>300</v>
      </c>
    </row>
    <row r="28" spans="1:11" s="46" customFormat="1" ht="174.75" customHeight="1" x14ac:dyDescent="0.4">
      <c r="A28" s="145" t="s">
        <v>90</v>
      </c>
      <c r="B28" s="143" t="s">
        <v>424</v>
      </c>
      <c r="C28" s="137" t="s">
        <v>425</v>
      </c>
      <c r="D28" s="138">
        <v>116250</v>
      </c>
      <c r="E28" s="138">
        <v>93000</v>
      </c>
      <c r="F28" s="138">
        <v>23250</v>
      </c>
      <c r="G28" s="138" t="s">
        <v>349</v>
      </c>
      <c r="H28" s="139" t="s">
        <v>37</v>
      </c>
      <c r="I28" s="149" t="s">
        <v>111</v>
      </c>
      <c r="J28" s="147"/>
      <c r="K28" s="134" t="s">
        <v>300</v>
      </c>
    </row>
    <row r="29" spans="1:11" s="46" customFormat="1" ht="309.89999999999998" customHeight="1" x14ac:dyDescent="0.4">
      <c r="B29" s="143"/>
      <c r="C29" s="137"/>
      <c r="D29" s="138"/>
      <c r="E29" s="138"/>
      <c r="F29" s="138"/>
      <c r="G29" s="138"/>
      <c r="H29" s="139"/>
      <c r="I29" s="140"/>
      <c r="J29" s="147"/>
      <c r="K29" s="134"/>
    </row>
    <row r="30" spans="1:11" s="46" customFormat="1" ht="309.89999999999998" customHeight="1" x14ac:dyDescent="0.4">
      <c r="B30" s="143"/>
      <c r="C30" s="137"/>
      <c r="D30" s="138"/>
      <c r="E30" s="138"/>
      <c r="F30" s="138"/>
      <c r="G30" s="138"/>
      <c r="H30" s="139"/>
      <c r="I30" s="140"/>
      <c r="J30" s="147"/>
      <c r="K30" s="134"/>
    </row>
    <row r="31" spans="1:11" s="46" customFormat="1" ht="309.89999999999998" customHeight="1" x14ac:dyDescent="0.4">
      <c r="B31" s="143"/>
      <c r="C31" s="137"/>
      <c r="D31" s="138"/>
      <c r="E31" s="138"/>
      <c r="F31" s="138"/>
      <c r="G31" s="138"/>
      <c r="H31" s="139"/>
      <c r="I31" s="140"/>
      <c r="J31" s="147"/>
      <c r="K31" s="134"/>
    </row>
    <row r="32" spans="1:11" s="46" customFormat="1" ht="226.5" customHeight="1" x14ac:dyDescent="0.4">
      <c r="A32" s="158"/>
      <c r="B32" s="143"/>
      <c r="C32" s="137"/>
      <c r="D32" s="138"/>
      <c r="E32" s="138"/>
      <c r="F32" s="138"/>
      <c r="G32" s="138"/>
      <c r="H32" s="139"/>
      <c r="I32" s="140"/>
      <c r="J32" s="147"/>
      <c r="K32" s="134"/>
    </row>
    <row r="33" spans="1:11" s="46" customFormat="1" ht="262.5" customHeight="1" x14ac:dyDescent="0.4">
      <c r="A33" s="150" t="s">
        <v>80</v>
      </c>
      <c r="B33" s="143"/>
      <c r="C33" s="137"/>
      <c r="D33" s="138"/>
      <c r="E33" s="138"/>
      <c r="F33" s="138"/>
      <c r="G33" s="138"/>
      <c r="H33" s="139"/>
      <c r="I33" s="140"/>
      <c r="J33" s="147"/>
      <c r="K33" s="134"/>
    </row>
    <row r="34" spans="1:11" s="46" customFormat="1" ht="258.75" customHeight="1" x14ac:dyDescent="0.4">
      <c r="A34" s="150" t="s">
        <v>81</v>
      </c>
      <c r="B34" s="143"/>
      <c r="C34" s="137"/>
      <c r="D34" s="138"/>
      <c r="E34" s="138"/>
      <c r="F34" s="138"/>
      <c r="G34" s="138"/>
      <c r="H34" s="139"/>
      <c r="I34" s="149"/>
      <c r="J34" s="147"/>
      <c r="K34" s="134"/>
    </row>
    <row r="35" spans="1:11" s="46" customFormat="1" ht="254.25" customHeight="1" x14ac:dyDescent="0.4">
      <c r="A35" s="150" t="s">
        <v>85</v>
      </c>
      <c r="B35" s="143"/>
      <c r="C35" s="137"/>
      <c r="D35" s="138"/>
      <c r="E35" s="138"/>
      <c r="F35" s="138"/>
      <c r="G35" s="138"/>
      <c r="H35" s="139"/>
      <c r="I35" s="140"/>
      <c r="J35" s="147"/>
      <c r="K35" s="134"/>
    </row>
    <row r="36" spans="1:11" ht="263.25" customHeight="1" x14ac:dyDescent="0.4">
      <c r="A36" s="150" t="s">
        <v>88</v>
      </c>
      <c r="B36" s="143"/>
      <c r="C36" s="137"/>
      <c r="D36" s="138"/>
      <c r="E36" s="138"/>
      <c r="F36" s="138"/>
      <c r="G36" s="138"/>
      <c r="H36" s="139"/>
      <c r="I36" s="140"/>
      <c r="J36" s="147"/>
      <c r="K36" s="134"/>
    </row>
    <row r="37" spans="1:11" ht="147.75" customHeight="1" x14ac:dyDescent="0.4">
      <c r="A37" s="150" t="s">
        <v>90</v>
      </c>
      <c r="B37" s="143"/>
      <c r="C37" s="137"/>
      <c r="D37" s="138"/>
      <c r="E37" s="138"/>
      <c r="F37" s="138"/>
      <c r="G37" s="138"/>
      <c r="H37" s="139"/>
      <c r="I37" s="149"/>
      <c r="J37" s="147"/>
      <c r="K37" s="134"/>
    </row>
    <row r="38" spans="1:11" ht="28.8" x14ac:dyDescent="0.4">
      <c r="A38" s="150" t="s">
        <v>93</v>
      </c>
      <c r="B38" s="143"/>
      <c r="C38" s="137"/>
      <c r="D38" s="138"/>
      <c r="E38" s="138"/>
      <c r="F38" s="138"/>
      <c r="G38" s="138"/>
      <c r="H38" s="139"/>
      <c r="I38" s="149"/>
      <c r="J38" s="147"/>
      <c r="K38" s="134"/>
    </row>
    <row r="39" spans="1:11" ht="142.5" customHeight="1" x14ac:dyDescent="0.4">
      <c r="A39" s="150" t="s">
        <v>103</v>
      </c>
      <c r="B39" s="143"/>
      <c r="C39" s="137"/>
      <c r="D39" s="138"/>
      <c r="E39" s="138"/>
      <c r="F39" s="138"/>
      <c r="G39" s="138"/>
      <c r="H39" s="139"/>
      <c r="I39" s="141"/>
      <c r="J39" s="147"/>
      <c r="K39" s="134"/>
    </row>
    <row r="40" spans="1:11" ht="142.5" customHeight="1" x14ac:dyDescent="0.4">
      <c r="A40" s="150" t="s">
        <v>105</v>
      </c>
      <c r="B40" s="143"/>
      <c r="C40" s="137"/>
      <c r="D40" s="138"/>
      <c r="E40" s="138"/>
      <c r="F40" s="138"/>
      <c r="G40" s="138"/>
      <c r="H40" s="139"/>
      <c r="I40" s="141"/>
      <c r="J40" s="147"/>
      <c r="K40" s="134"/>
    </row>
    <row r="41" spans="1:11" ht="229.5" customHeight="1" x14ac:dyDescent="0.4">
      <c r="A41" s="150" t="s">
        <v>107</v>
      </c>
      <c r="B41" s="143"/>
      <c r="C41" s="137"/>
      <c r="D41" s="138"/>
      <c r="E41" s="138"/>
      <c r="F41" s="138"/>
      <c r="G41" s="138"/>
      <c r="H41" s="139"/>
      <c r="I41" s="149"/>
      <c r="J41" s="147"/>
      <c r="K41" s="134"/>
    </row>
    <row r="42" spans="1:11" ht="172.5" customHeight="1" x14ac:dyDescent="0.4">
      <c r="A42" s="150" t="s">
        <v>115</v>
      </c>
      <c r="B42" s="143"/>
      <c r="C42" s="137"/>
      <c r="D42" s="138"/>
      <c r="E42" s="138"/>
      <c r="F42" s="138"/>
      <c r="G42" s="138"/>
      <c r="H42" s="139"/>
      <c r="I42" s="140"/>
      <c r="J42" s="147"/>
      <c r="K42" s="134"/>
    </row>
    <row r="43" spans="1:11" ht="256.5" customHeight="1" x14ac:dyDescent="0.4">
      <c r="A43" s="150" t="s">
        <v>172</v>
      </c>
      <c r="B43" s="143"/>
      <c r="C43" s="137"/>
      <c r="D43" s="138"/>
      <c r="E43" s="138"/>
      <c r="F43" s="138"/>
      <c r="G43" s="138"/>
      <c r="H43" s="139"/>
      <c r="I43" s="149"/>
      <c r="J43" s="147"/>
      <c r="K43" s="134"/>
    </row>
    <row r="44" spans="1:11" ht="28.8" x14ac:dyDescent="0.4">
      <c r="A44" s="150" t="s">
        <v>173</v>
      </c>
      <c r="B44" s="143"/>
      <c r="C44" s="137"/>
      <c r="D44" s="138"/>
      <c r="E44" s="138"/>
      <c r="F44" s="138"/>
      <c r="G44" s="138"/>
      <c r="H44" s="139"/>
      <c r="I44" s="149"/>
      <c r="J44" s="147"/>
      <c r="K44" s="134"/>
    </row>
    <row r="45" spans="1:11" ht="28.8" x14ac:dyDescent="0.4">
      <c r="A45" s="150" t="s">
        <v>174</v>
      </c>
      <c r="B45" s="143"/>
      <c r="C45" s="137"/>
      <c r="D45" s="138"/>
      <c r="E45" s="138"/>
      <c r="F45" s="138"/>
      <c r="G45" s="138"/>
      <c r="H45" s="139"/>
      <c r="I45" s="149"/>
      <c r="J45" s="147"/>
      <c r="K45" s="134"/>
    </row>
    <row r="46" spans="1:11" ht="199.5" customHeight="1" x14ac:dyDescent="0.4">
      <c r="A46" s="150" t="s">
        <v>175</v>
      </c>
      <c r="B46" s="143"/>
      <c r="C46" s="137"/>
      <c r="D46" s="138"/>
      <c r="E46" s="138"/>
      <c r="F46" s="138"/>
      <c r="G46" s="138"/>
      <c r="H46" s="139"/>
      <c r="I46" s="141"/>
      <c r="J46" s="147"/>
      <c r="K46" s="134"/>
    </row>
    <row r="47" spans="1:11" ht="201" customHeight="1" x14ac:dyDescent="0.4">
      <c r="A47" s="150" t="s">
        <v>176</v>
      </c>
      <c r="B47" s="143"/>
      <c r="C47" s="137"/>
      <c r="D47" s="138"/>
      <c r="E47" s="138"/>
      <c r="F47" s="138"/>
      <c r="G47" s="138"/>
      <c r="H47" s="139"/>
      <c r="I47" s="141"/>
      <c r="J47" s="147"/>
      <c r="K47" s="134"/>
    </row>
    <row r="48" spans="1:11" ht="28.8" x14ac:dyDescent="0.4">
      <c r="A48" s="157"/>
      <c r="B48" s="156"/>
      <c r="C48" s="156"/>
      <c r="D48" s="156"/>
      <c r="E48" s="156"/>
      <c r="F48" s="156"/>
      <c r="G48" s="156"/>
      <c r="H48" s="156"/>
      <c r="I48" s="156"/>
      <c r="J48" s="156"/>
      <c r="K48" s="156"/>
    </row>
    <row r="49" spans="1:25" ht="36.6" x14ac:dyDescent="0.4">
      <c r="A49" s="133"/>
      <c r="B49" s="152"/>
      <c r="C49" s="153"/>
      <c r="D49" s="154"/>
      <c r="E49" s="154"/>
      <c r="F49" s="155"/>
      <c r="G49" s="162"/>
      <c r="H49" s="163"/>
      <c r="I49" s="164"/>
      <c r="J49" s="165"/>
      <c r="K49" s="166"/>
    </row>
    <row r="50" spans="1:25" ht="28.8" x14ac:dyDescent="0.4">
      <c r="A50" s="129" t="s">
        <v>105</v>
      </c>
      <c r="B50" s="130"/>
      <c r="C50" s="123"/>
      <c r="D50" s="124"/>
      <c r="E50" s="124"/>
      <c r="F50" s="126"/>
      <c r="G50" s="121"/>
      <c r="H50" s="127"/>
      <c r="I50" s="125"/>
      <c r="J50" s="151"/>
      <c r="K50" s="127"/>
    </row>
    <row r="51" spans="1:25" ht="28.8" x14ac:dyDescent="0.4">
      <c r="A51" s="131" t="s">
        <v>107</v>
      </c>
      <c r="B51" s="122"/>
      <c r="C51" s="123"/>
      <c r="D51" s="124"/>
      <c r="E51" s="124"/>
      <c r="F51" s="126"/>
      <c r="G51" s="121"/>
      <c r="H51" s="127"/>
      <c r="I51" s="125"/>
      <c r="J51" s="151"/>
      <c r="K51" s="127"/>
    </row>
    <row r="52" spans="1:25" ht="162.75" customHeight="1" x14ac:dyDescent="0.4">
      <c r="A52" s="145" t="s">
        <v>115</v>
      </c>
      <c r="B52" s="143"/>
      <c r="C52" s="137"/>
      <c r="D52" s="138"/>
      <c r="E52" s="138"/>
      <c r="F52" s="138"/>
      <c r="G52" s="138"/>
      <c r="H52" s="139"/>
      <c r="I52" s="149"/>
      <c r="J52" s="148"/>
      <c r="K52" s="134"/>
    </row>
    <row r="53" spans="1:25" ht="83.25" customHeight="1" x14ac:dyDescent="0.4">
      <c r="A53" s="132" t="s">
        <v>172</v>
      </c>
      <c r="B53" s="122"/>
      <c r="C53" s="123"/>
      <c r="D53" s="124"/>
      <c r="E53" s="124"/>
      <c r="F53" s="126"/>
      <c r="G53" s="121"/>
      <c r="H53" s="127"/>
      <c r="I53" s="128"/>
      <c r="J53" s="127"/>
      <c r="K53" s="121"/>
    </row>
    <row r="54" spans="1:25" ht="28.8" x14ac:dyDescent="0.4">
      <c r="A54" s="132" t="s">
        <v>173</v>
      </c>
      <c r="B54" s="122"/>
      <c r="C54" s="123"/>
      <c r="D54" s="124"/>
      <c r="E54" s="124"/>
      <c r="F54" s="126"/>
      <c r="G54" s="121"/>
      <c r="H54" s="127"/>
      <c r="I54" s="121"/>
      <c r="J54" s="127"/>
      <c r="K54" s="127"/>
    </row>
    <row r="55" spans="1:25" ht="28.8" x14ac:dyDescent="0.4">
      <c r="A55" s="132" t="s">
        <v>174</v>
      </c>
      <c r="B55" s="122"/>
      <c r="C55" s="123"/>
      <c r="D55" s="124"/>
      <c r="E55" s="124"/>
      <c r="F55" s="126"/>
      <c r="G55" s="121"/>
      <c r="H55" s="127"/>
      <c r="I55" s="121"/>
      <c r="J55" s="127"/>
      <c r="K55" s="127"/>
    </row>
    <row r="56" spans="1:25" ht="28.8" x14ac:dyDescent="0.4">
      <c r="A56" s="132" t="s">
        <v>175</v>
      </c>
      <c r="B56" s="122"/>
      <c r="C56" s="123"/>
      <c r="D56" s="124"/>
      <c r="E56" s="124"/>
      <c r="F56" s="126"/>
      <c r="G56" s="121"/>
      <c r="H56" s="127"/>
      <c r="I56" s="121"/>
      <c r="J56" s="127"/>
      <c r="K56" s="127"/>
    </row>
    <row r="57" spans="1:25" ht="28.8" x14ac:dyDescent="0.4">
      <c r="A57" s="132" t="s">
        <v>176</v>
      </c>
      <c r="B57" s="122"/>
      <c r="C57" s="123"/>
      <c r="D57" s="124"/>
      <c r="E57" s="124"/>
      <c r="F57" s="126"/>
      <c r="G57" s="121"/>
      <c r="H57" s="127"/>
      <c r="I57" s="121"/>
      <c r="J57" s="127"/>
      <c r="K57" s="127"/>
    </row>
    <row r="58" spans="1:25" ht="141" customHeight="1" x14ac:dyDescent="0.4">
      <c r="A58" s="133" t="s">
        <v>190</v>
      </c>
      <c r="B58" s="122"/>
      <c r="C58" s="123"/>
      <c r="D58" s="124"/>
      <c r="E58" s="124"/>
      <c r="F58" s="126"/>
      <c r="G58" s="121"/>
      <c r="H58" s="127"/>
      <c r="I58" s="121"/>
      <c r="J58" s="127"/>
      <c r="K58" s="127"/>
    </row>
    <row r="59" spans="1:25" ht="339" customHeight="1" x14ac:dyDescent="0.4">
      <c r="A59" s="51"/>
      <c r="E59" s="47"/>
    </row>
    <row r="60" spans="1:25" ht="168" customHeight="1" x14ac:dyDescent="0.4"/>
    <row r="61" spans="1:25" ht="168" customHeight="1" x14ac:dyDescent="0.4"/>
    <row r="62" spans="1:25" s="49" customFormat="1" ht="128.25" customHeight="1" x14ac:dyDescent="0.4">
      <c r="A62" s="53"/>
      <c r="B62" s="104"/>
      <c r="C62" s="120"/>
      <c r="D62" s="50"/>
      <c r="E62" s="50"/>
      <c r="G62" s="50"/>
      <c r="H62" s="50"/>
      <c r="I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</row>
    <row r="67" ht="84" customHeight="1" x14ac:dyDescent="0.4"/>
  </sheetData>
  <mergeCells count="2">
    <mergeCell ref="G49:I49"/>
    <mergeCell ref="J49:K49"/>
  </mergeCells>
  <pageMargins left="0.70866141732283472" right="0.70866141732283472" top="0.74803149606299213" bottom="0.74803149606299213" header="0.51181102362204722" footer="0.51181102362204722"/>
  <pageSetup paperSize="9" scale="37" firstPageNumber="0" orientation="landscape" r:id="rId1"/>
  <rowBreaks count="3" manualBreakCount="3">
    <brk id="24" max="10" man="1"/>
    <brk id="28" max="10" man="1"/>
    <brk id="32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0"/>
  <sheetViews>
    <sheetView view="pageBreakPreview" zoomScale="50" zoomScaleNormal="50" zoomScaleSheetLayoutView="50" workbookViewId="0">
      <pane ySplit="1" topLeftCell="A2" activePane="bottomLeft" state="frozen"/>
      <selection pane="bottomLeft" activeCell="B40" sqref="B40"/>
    </sheetView>
  </sheetViews>
  <sheetFormatPr defaultColWidth="9.109375" defaultRowHeight="21" x14ac:dyDescent="0.4"/>
  <cols>
    <col min="1" max="1" width="7.88671875" style="53" customWidth="1"/>
    <col min="2" max="2" width="48.33203125" style="104" customWidth="1"/>
    <col min="3" max="3" width="25.88671875" style="120" customWidth="1"/>
    <col min="4" max="4" width="34.44140625" style="50" customWidth="1"/>
    <col min="5" max="5" width="34" style="50" customWidth="1"/>
    <col min="6" max="6" width="34.5546875" style="49" customWidth="1"/>
    <col min="7" max="7" width="48.6640625" style="50" customWidth="1"/>
    <col min="8" max="8" width="26.88671875" style="50" customWidth="1"/>
    <col min="9" max="9" width="22.109375" style="50" customWidth="1"/>
    <col min="10" max="10" width="33.5546875" style="49" customWidth="1"/>
    <col min="11" max="11" width="30.109375" style="49" customWidth="1"/>
    <col min="12" max="16384" width="9.109375" style="50"/>
  </cols>
  <sheetData>
    <row r="1" spans="1:12" s="43" customFormat="1" ht="57.6" x14ac:dyDescent="0.4">
      <c r="A1" s="144" t="s">
        <v>125</v>
      </c>
      <c r="B1" s="142" t="s">
        <v>0</v>
      </c>
      <c r="C1" s="135" t="s">
        <v>1</v>
      </c>
      <c r="D1" s="136" t="s">
        <v>3</v>
      </c>
      <c r="E1" s="136" t="s">
        <v>2</v>
      </c>
      <c r="F1" s="136" t="s">
        <v>4</v>
      </c>
      <c r="G1" s="136" t="s">
        <v>5</v>
      </c>
      <c r="H1" s="136" t="s">
        <v>6</v>
      </c>
      <c r="I1" s="136" t="s">
        <v>109</v>
      </c>
      <c r="J1" s="136" t="s">
        <v>302</v>
      </c>
      <c r="K1" s="136" t="s">
        <v>169</v>
      </c>
      <c r="L1" s="54"/>
    </row>
    <row r="2" spans="1:12" s="46" customFormat="1" ht="165" customHeight="1" x14ac:dyDescent="0.4">
      <c r="A2" s="145" t="s">
        <v>7</v>
      </c>
      <c r="B2" s="143" t="s">
        <v>280</v>
      </c>
      <c r="C2" s="137" t="s">
        <v>281</v>
      </c>
      <c r="D2" s="138">
        <v>1100000</v>
      </c>
      <c r="E2" s="138">
        <v>300000</v>
      </c>
      <c r="F2" s="138">
        <v>800000</v>
      </c>
      <c r="G2" s="138" t="s">
        <v>25</v>
      </c>
      <c r="H2" s="139" t="s">
        <v>144</v>
      </c>
      <c r="I2" s="140" t="s">
        <v>110</v>
      </c>
      <c r="J2" s="146">
        <v>300000</v>
      </c>
      <c r="K2" s="134" t="s">
        <v>301</v>
      </c>
    </row>
    <row r="3" spans="1:12" s="46" customFormat="1" ht="255" customHeight="1" x14ac:dyDescent="0.4">
      <c r="A3" s="145" t="s">
        <v>11</v>
      </c>
      <c r="B3" s="143" t="s">
        <v>275</v>
      </c>
      <c r="C3" s="137" t="s">
        <v>276</v>
      </c>
      <c r="D3" s="138">
        <v>76187.5</v>
      </c>
      <c r="E3" s="138">
        <v>60000</v>
      </c>
      <c r="F3" s="138">
        <v>16187.5</v>
      </c>
      <c r="G3" s="138" t="s">
        <v>277</v>
      </c>
      <c r="H3" s="139" t="s">
        <v>37</v>
      </c>
      <c r="I3" s="140" t="s">
        <v>110</v>
      </c>
      <c r="J3" s="146">
        <v>60000</v>
      </c>
      <c r="K3" s="134" t="s">
        <v>301</v>
      </c>
    </row>
    <row r="4" spans="1:12" s="46" customFormat="1" ht="255" customHeight="1" x14ac:dyDescent="0.4">
      <c r="A4" s="145" t="s">
        <v>16</v>
      </c>
      <c r="B4" s="143" t="s">
        <v>278</v>
      </c>
      <c r="C4" s="137" t="s">
        <v>276</v>
      </c>
      <c r="D4" s="138">
        <v>187024</v>
      </c>
      <c r="E4" s="138">
        <v>140000</v>
      </c>
      <c r="F4" s="138">
        <v>47024</v>
      </c>
      <c r="G4" s="138" t="s">
        <v>277</v>
      </c>
      <c r="H4" s="139" t="s">
        <v>37</v>
      </c>
      <c r="I4" s="149" t="s">
        <v>111</v>
      </c>
      <c r="J4" s="147"/>
      <c r="K4" s="134" t="s">
        <v>301</v>
      </c>
    </row>
    <row r="5" spans="1:12" s="46" customFormat="1" ht="255" customHeight="1" x14ac:dyDescent="0.4">
      <c r="A5" s="145" t="s">
        <v>18</v>
      </c>
      <c r="B5" s="143" t="s">
        <v>279</v>
      </c>
      <c r="C5" s="137" t="s">
        <v>276</v>
      </c>
      <c r="D5" s="138">
        <v>117572.93</v>
      </c>
      <c r="E5" s="138">
        <v>90000</v>
      </c>
      <c r="F5" s="138">
        <v>27572.93</v>
      </c>
      <c r="G5" s="138" t="s">
        <v>277</v>
      </c>
      <c r="H5" s="139" t="s">
        <v>37</v>
      </c>
      <c r="I5" s="149" t="s">
        <v>111</v>
      </c>
      <c r="J5" s="147"/>
      <c r="K5" s="134" t="s">
        <v>301</v>
      </c>
    </row>
    <row r="6" spans="1:12" s="46" customFormat="1" ht="108.75" customHeight="1" x14ac:dyDescent="0.4">
      <c r="A6" s="145" t="s">
        <v>22</v>
      </c>
      <c r="B6" s="143" t="s">
        <v>256</v>
      </c>
      <c r="C6" s="137" t="s">
        <v>257</v>
      </c>
      <c r="D6" s="138">
        <v>38925</v>
      </c>
      <c r="E6" s="138">
        <v>27247.5</v>
      </c>
      <c r="F6" s="138">
        <v>11677.5</v>
      </c>
      <c r="G6" s="138" t="s">
        <v>258</v>
      </c>
      <c r="H6" s="139" t="s">
        <v>37</v>
      </c>
      <c r="I6" s="149" t="s">
        <v>111</v>
      </c>
      <c r="J6" s="147"/>
      <c r="K6" s="134" t="s">
        <v>300</v>
      </c>
    </row>
    <row r="7" spans="1:12" s="46" customFormat="1" ht="108.75" customHeight="1" x14ac:dyDescent="0.4">
      <c r="A7" s="145" t="s">
        <v>27</v>
      </c>
      <c r="B7" s="143" t="s">
        <v>337</v>
      </c>
      <c r="C7" s="137" t="s">
        <v>257</v>
      </c>
      <c r="D7" s="138"/>
      <c r="E7" s="138"/>
      <c r="F7" s="138"/>
      <c r="G7" s="138" t="s">
        <v>258</v>
      </c>
      <c r="H7" s="139" t="s">
        <v>37</v>
      </c>
      <c r="I7" s="140" t="s">
        <v>110</v>
      </c>
      <c r="J7" s="147">
        <v>20000</v>
      </c>
      <c r="K7" s="134"/>
    </row>
    <row r="8" spans="1:12" s="46" customFormat="1" ht="108.75" customHeight="1" x14ac:dyDescent="0.4">
      <c r="A8" s="145" t="s">
        <v>29</v>
      </c>
      <c r="B8" s="143" t="s">
        <v>338</v>
      </c>
      <c r="C8" s="137" t="s">
        <v>257</v>
      </c>
      <c r="D8" s="138"/>
      <c r="E8" s="138"/>
      <c r="F8" s="138"/>
      <c r="G8" s="138" t="s">
        <v>258</v>
      </c>
      <c r="H8" s="139" t="s">
        <v>37</v>
      </c>
      <c r="I8" s="140" t="s">
        <v>110</v>
      </c>
      <c r="J8" s="147">
        <v>8700</v>
      </c>
      <c r="K8" s="134"/>
    </row>
    <row r="9" spans="1:12" s="46" customFormat="1" ht="108.75" customHeight="1" x14ac:dyDescent="0.4">
      <c r="A9" s="145" t="s">
        <v>32</v>
      </c>
      <c r="B9" s="143" t="s">
        <v>339</v>
      </c>
      <c r="C9" s="137" t="s">
        <v>257</v>
      </c>
      <c r="D9" s="138"/>
      <c r="E9" s="138"/>
      <c r="F9" s="138"/>
      <c r="G9" s="138" t="s">
        <v>258</v>
      </c>
      <c r="H9" s="139" t="s">
        <v>37</v>
      </c>
      <c r="I9" s="140" t="s">
        <v>110</v>
      </c>
      <c r="J9" s="147">
        <v>10000</v>
      </c>
      <c r="K9" s="134"/>
    </row>
    <row r="10" spans="1:12" s="46" customFormat="1" ht="108.75" customHeight="1" x14ac:dyDescent="0.4">
      <c r="A10" s="145" t="s">
        <v>34</v>
      </c>
      <c r="B10" s="143" t="s">
        <v>340</v>
      </c>
      <c r="C10" s="137" t="s">
        <v>257</v>
      </c>
      <c r="D10" s="138"/>
      <c r="E10" s="138"/>
      <c r="F10" s="138"/>
      <c r="G10" s="138" t="s">
        <v>258</v>
      </c>
      <c r="H10" s="139" t="s">
        <v>37</v>
      </c>
      <c r="I10" s="140" t="s">
        <v>110</v>
      </c>
      <c r="J10" s="147">
        <v>5000</v>
      </c>
      <c r="K10" s="134"/>
    </row>
    <row r="11" spans="1:12" s="46" customFormat="1" ht="108.75" customHeight="1" x14ac:dyDescent="0.4">
      <c r="A11" s="145" t="s">
        <v>38</v>
      </c>
      <c r="B11" s="143" t="s">
        <v>341</v>
      </c>
      <c r="C11" s="137" t="s">
        <v>257</v>
      </c>
      <c r="D11" s="138"/>
      <c r="E11" s="138"/>
      <c r="F11" s="138"/>
      <c r="G11" s="138" t="s">
        <v>258</v>
      </c>
      <c r="H11" s="139" t="s">
        <v>37</v>
      </c>
      <c r="I11" s="140" t="s">
        <v>110</v>
      </c>
      <c r="J11" s="147">
        <v>8000</v>
      </c>
      <c r="K11" s="134"/>
    </row>
    <row r="12" spans="1:12" s="46" customFormat="1" ht="108.75" customHeight="1" x14ac:dyDescent="0.4">
      <c r="A12" s="145" t="s">
        <v>39</v>
      </c>
      <c r="B12" s="143" t="s">
        <v>342</v>
      </c>
      <c r="C12" s="137" t="s">
        <v>257</v>
      </c>
      <c r="D12" s="138"/>
      <c r="E12" s="138"/>
      <c r="F12" s="138"/>
      <c r="G12" s="138" t="s">
        <v>258</v>
      </c>
      <c r="H12" s="139" t="s">
        <v>37</v>
      </c>
      <c r="I12" s="140" t="s">
        <v>110</v>
      </c>
      <c r="J12" s="147">
        <v>10000</v>
      </c>
      <c r="K12" s="134"/>
    </row>
    <row r="13" spans="1:12" s="46" customFormat="1" ht="108.75" customHeight="1" x14ac:dyDescent="0.4">
      <c r="A13" s="145" t="s">
        <v>41</v>
      </c>
      <c r="B13" s="143" t="s">
        <v>343</v>
      </c>
      <c r="C13" s="137" t="s">
        <v>257</v>
      </c>
      <c r="D13" s="138"/>
      <c r="E13" s="138"/>
      <c r="F13" s="138"/>
      <c r="G13" s="138" t="s">
        <v>258</v>
      </c>
      <c r="H13" s="139" t="s">
        <v>37</v>
      </c>
      <c r="I13" s="140" t="s">
        <v>110</v>
      </c>
      <c r="J13" s="147">
        <v>15000</v>
      </c>
      <c r="K13" s="134"/>
    </row>
    <row r="14" spans="1:12" s="46" customFormat="1" ht="108.75" customHeight="1" x14ac:dyDescent="0.4">
      <c r="A14" s="145" t="s">
        <v>45</v>
      </c>
      <c r="B14" s="143" t="s">
        <v>344</v>
      </c>
      <c r="C14" s="137" t="s">
        <v>257</v>
      </c>
      <c r="D14" s="138"/>
      <c r="E14" s="138"/>
      <c r="F14" s="138"/>
      <c r="G14" s="138" t="s">
        <v>258</v>
      </c>
      <c r="H14" s="139" t="s">
        <v>37</v>
      </c>
      <c r="I14" s="140" t="s">
        <v>110</v>
      </c>
      <c r="J14" s="147">
        <v>6000</v>
      </c>
      <c r="K14" s="134"/>
    </row>
    <row r="15" spans="1:12" s="46" customFormat="1" ht="108.75" customHeight="1" x14ac:dyDescent="0.4">
      <c r="A15" s="145" t="s">
        <v>49</v>
      </c>
      <c r="B15" s="143" t="s">
        <v>345</v>
      </c>
      <c r="C15" s="137" t="s">
        <v>257</v>
      </c>
      <c r="D15" s="138"/>
      <c r="E15" s="138"/>
      <c r="F15" s="138"/>
      <c r="G15" s="138" t="s">
        <v>258</v>
      </c>
      <c r="H15" s="139" t="s">
        <v>37</v>
      </c>
      <c r="I15" s="140" t="s">
        <v>110</v>
      </c>
      <c r="J15" s="147">
        <v>10000</v>
      </c>
      <c r="K15" s="134"/>
    </row>
    <row r="16" spans="1:12" s="46" customFormat="1" ht="108.75" customHeight="1" x14ac:dyDescent="0.4">
      <c r="A16" s="145" t="s">
        <v>62</v>
      </c>
      <c r="B16" s="143" t="s">
        <v>346</v>
      </c>
      <c r="C16" s="137" t="s">
        <v>257</v>
      </c>
      <c r="D16" s="138"/>
      <c r="E16" s="138"/>
      <c r="F16" s="138"/>
      <c r="G16" s="138" t="s">
        <v>258</v>
      </c>
      <c r="H16" s="139" t="s">
        <v>37</v>
      </c>
      <c r="I16" s="140" t="s">
        <v>110</v>
      </c>
      <c r="J16" s="147">
        <v>5000</v>
      </c>
      <c r="K16" s="134"/>
    </row>
    <row r="17" spans="1:11" s="46" customFormat="1" ht="172.8" x14ac:dyDescent="0.4">
      <c r="A17" s="145" t="s">
        <v>63</v>
      </c>
      <c r="B17" s="143" t="s">
        <v>263</v>
      </c>
      <c r="C17" s="137" t="s">
        <v>264</v>
      </c>
      <c r="D17" s="138">
        <v>7744530.0700000003</v>
      </c>
      <c r="E17" s="138">
        <v>250000</v>
      </c>
      <c r="F17" s="138">
        <v>7494530.0700000003</v>
      </c>
      <c r="G17" s="138" t="s">
        <v>262</v>
      </c>
      <c r="H17" s="139" t="s">
        <v>37</v>
      </c>
      <c r="I17" s="149" t="s">
        <v>111</v>
      </c>
      <c r="J17" s="147"/>
      <c r="K17" s="134" t="s">
        <v>300</v>
      </c>
    </row>
    <row r="18" spans="1:11" s="46" customFormat="1" ht="172.8" x14ac:dyDescent="0.4">
      <c r="A18" s="145" t="s">
        <v>65</v>
      </c>
      <c r="B18" s="143" t="s">
        <v>260</v>
      </c>
      <c r="C18" s="137" t="s">
        <v>261</v>
      </c>
      <c r="D18" s="138">
        <v>4567183.13</v>
      </c>
      <c r="E18" s="138">
        <v>250000</v>
      </c>
      <c r="F18" s="138">
        <v>4317183.13</v>
      </c>
      <c r="G18" s="138" t="s">
        <v>262</v>
      </c>
      <c r="H18" s="139" t="s">
        <v>37</v>
      </c>
      <c r="I18" s="149" t="s">
        <v>111</v>
      </c>
      <c r="J18" s="147"/>
      <c r="K18" s="134" t="s">
        <v>300</v>
      </c>
    </row>
    <row r="19" spans="1:11" s="46" customFormat="1" ht="172.8" x14ac:dyDescent="0.4">
      <c r="A19" s="145" t="s">
        <v>68</v>
      </c>
      <c r="B19" s="143" t="s">
        <v>265</v>
      </c>
      <c r="C19" s="137" t="s">
        <v>266</v>
      </c>
      <c r="D19" s="138">
        <v>504465.89</v>
      </c>
      <c r="E19" s="138">
        <v>250000</v>
      </c>
      <c r="F19" s="138">
        <v>254465.89</v>
      </c>
      <c r="G19" s="138" t="s">
        <v>262</v>
      </c>
      <c r="H19" s="139" t="s">
        <v>37</v>
      </c>
      <c r="I19" s="140" t="s">
        <v>110</v>
      </c>
      <c r="J19" s="147">
        <v>250000</v>
      </c>
      <c r="K19" s="134" t="s">
        <v>300</v>
      </c>
    </row>
    <row r="20" spans="1:11" s="46" customFormat="1" ht="309.89999999999998" customHeight="1" x14ac:dyDescent="0.4">
      <c r="A20" s="145" t="s">
        <v>165</v>
      </c>
      <c r="B20" s="143" t="s">
        <v>267</v>
      </c>
      <c r="C20" s="137" t="s">
        <v>268</v>
      </c>
      <c r="D20" s="138">
        <v>12500</v>
      </c>
      <c r="E20" s="138">
        <v>10000</v>
      </c>
      <c r="F20" s="138">
        <v>2500</v>
      </c>
      <c r="G20" s="138" t="s">
        <v>269</v>
      </c>
      <c r="H20" s="139" t="s">
        <v>37</v>
      </c>
      <c r="I20" s="140" t="s">
        <v>110</v>
      </c>
      <c r="J20" s="147">
        <v>10000</v>
      </c>
      <c r="K20" s="134" t="s">
        <v>300</v>
      </c>
    </row>
    <row r="21" spans="1:11" s="46" customFormat="1" ht="309.89999999999998" customHeight="1" x14ac:dyDescent="0.4">
      <c r="A21" s="145" t="s">
        <v>70</v>
      </c>
      <c r="B21" s="143" t="s">
        <v>270</v>
      </c>
      <c r="C21" s="137" t="s">
        <v>268</v>
      </c>
      <c r="D21" s="138">
        <v>12500</v>
      </c>
      <c r="E21" s="138">
        <v>10000</v>
      </c>
      <c r="F21" s="138">
        <v>2500</v>
      </c>
      <c r="G21" s="138" t="s">
        <v>269</v>
      </c>
      <c r="H21" s="139" t="s">
        <v>37</v>
      </c>
      <c r="I21" s="140" t="s">
        <v>110</v>
      </c>
      <c r="J21" s="147">
        <v>10000</v>
      </c>
      <c r="K21" s="134" t="s">
        <v>300</v>
      </c>
    </row>
    <row r="22" spans="1:11" s="46" customFormat="1" ht="309.89999999999998" customHeight="1" x14ac:dyDescent="0.4">
      <c r="A22" s="145" t="s">
        <v>72</v>
      </c>
      <c r="B22" s="143" t="s">
        <v>271</v>
      </c>
      <c r="C22" s="137" t="s">
        <v>268</v>
      </c>
      <c r="D22" s="138">
        <v>12500</v>
      </c>
      <c r="E22" s="138">
        <v>10000</v>
      </c>
      <c r="F22" s="138">
        <v>2500</v>
      </c>
      <c r="G22" s="138" t="s">
        <v>269</v>
      </c>
      <c r="H22" s="139" t="s">
        <v>37</v>
      </c>
      <c r="I22" s="140" t="s">
        <v>110</v>
      </c>
      <c r="J22" s="147">
        <v>10000</v>
      </c>
      <c r="K22" s="134" t="s">
        <v>300</v>
      </c>
    </row>
    <row r="23" spans="1:11" s="46" customFormat="1" ht="309.89999999999998" customHeight="1" x14ac:dyDescent="0.4">
      <c r="A23" s="145" t="s">
        <v>75</v>
      </c>
      <c r="B23" s="143" t="s">
        <v>272</v>
      </c>
      <c r="C23" s="137" t="s">
        <v>268</v>
      </c>
      <c r="D23" s="138">
        <v>12500</v>
      </c>
      <c r="E23" s="138">
        <v>10000</v>
      </c>
      <c r="F23" s="138">
        <v>2500</v>
      </c>
      <c r="G23" s="138" t="s">
        <v>269</v>
      </c>
      <c r="H23" s="139" t="s">
        <v>37</v>
      </c>
      <c r="I23" s="140" t="s">
        <v>110</v>
      </c>
      <c r="J23" s="147">
        <v>10000</v>
      </c>
      <c r="K23" s="134" t="s">
        <v>300</v>
      </c>
    </row>
    <row r="24" spans="1:11" s="46" customFormat="1" ht="309.89999999999998" customHeight="1" x14ac:dyDescent="0.4">
      <c r="A24" s="145" t="s">
        <v>80</v>
      </c>
      <c r="B24" s="143" t="s">
        <v>273</v>
      </c>
      <c r="C24" s="137" t="s">
        <v>268</v>
      </c>
      <c r="D24" s="138">
        <v>12500</v>
      </c>
      <c r="E24" s="138">
        <v>10000</v>
      </c>
      <c r="F24" s="138">
        <v>2500</v>
      </c>
      <c r="G24" s="138" t="s">
        <v>269</v>
      </c>
      <c r="H24" s="139" t="s">
        <v>37</v>
      </c>
      <c r="I24" s="140" t="s">
        <v>110</v>
      </c>
      <c r="J24" s="147">
        <v>10000</v>
      </c>
      <c r="K24" s="134" t="s">
        <v>300</v>
      </c>
    </row>
    <row r="25" spans="1:11" s="46" customFormat="1" ht="226.5" customHeight="1" x14ac:dyDescent="0.4">
      <c r="A25" s="158"/>
      <c r="B25" s="143" t="s">
        <v>297</v>
      </c>
      <c r="C25" s="137" t="s">
        <v>298</v>
      </c>
      <c r="D25" s="138">
        <v>233750</v>
      </c>
      <c r="E25" s="138">
        <v>100000</v>
      </c>
      <c r="F25" s="138">
        <v>133750</v>
      </c>
      <c r="G25" s="138" t="s">
        <v>299</v>
      </c>
      <c r="H25" s="139" t="s">
        <v>37</v>
      </c>
      <c r="I25" s="140" t="s">
        <v>110</v>
      </c>
      <c r="J25" s="147">
        <v>100000</v>
      </c>
      <c r="K25" s="134" t="s">
        <v>300</v>
      </c>
    </row>
    <row r="26" spans="1:11" s="46" customFormat="1" ht="262.5" customHeight="1" x14ac:dyDescent="0.4">
      <c r="A26" s="150" t="s">
        <v>80</v>
      </c>
      <c r="B26" s="143" t="s">
        <v>286</v>
      </c>
      <c r="C26" s="137" t="s">
        <v>283</v>
      </c>
      <c r="D26" s="138">
        <v>6700000</v>
      </c>
      <c r="E26" s="138">
        <v>350000</v>
      </c>
      <c r="F26" s="138">
        <v>3050000</v>
      </c>
      <c r="G26" s="138" t="s">
        <v>282</v>
      </c>
      <c r="H26" s="139" t="s">
        <v>284</v>
      </c>
      <c r="I26" s="140" t="s">
        <v>110</v>
      </c>
      <c r="J26" s="147">
        <v>150000</v>
      </c>
      <c r="K26" s="134" t="s">
        <v>300</v>
      </c>
    </row>
    <row r="27" spans="1:11" s="46" customFormat="1" ht="258.75" customHeight="1" x14ac:dyDescent="0.4">
      <c r="A27" s="150" t="s">
        <v>81</v>
      </c>
      <c r="B27" s="143" t="s">
        <v>287</v>
      </c>
      <c r="C27" s="137" t="s">
        <v>288</v>
      </c>
      <c r="D27" s="138">
        <v>188040.63</v>
      </c>
      <c r="E27" s="138">
        <v>131628.44</v>
      </c>
      <c r="F27" s="138">
        <v>56412.19</v>
      </c>
      <c r="G27" s="138" t="s">
        <v>289</v>
      </c>
      <c r="H27" s="139" t="s">
        <v>144</v>
      </c>
      <c r="I27" s="149" t="s">
        <v>111</v>
      </c>
      <c r="J27" s="147"/>
      <c r="K27" s="134" t="s">
        <v>301</v>
      </c>
    </row>
    <row r="28" spans="1:11" s="46" customFormat="1" ht="254.25" customHeight="1" x14ac:dyDescent="0.4">
      <c r="A28" s="150" t="s">
        <v>85</v>
      </c>
      <c r="B28" s="143" t="s">
        <v>296</v>
      </c>
      <c r="C28" s="137" t="s">
        <v>290</v>
      </c>
      <c r="D28" s="138">
        <v>3003882.5</v>
      </c>
      <c r="E28" s="138">
        <v>1000000</v>
      </c>
      <c r="F28" s="138">
        <v>2003882.5</v>
      </c>
      <c r="G28" s="138" t="s">
        <v>285</v>
      </c>
      <c r="H28" s="139" t="s">
        <v>37</v>
      </c>
      <c r="I28" s="140" t="s">
        <v>110</v>
      </c>
      <c r="J28" s="147">
        <v>360000</v>
      </c>
      <c r="K28" s="134" t="s">
        <v>300</v>
      </c>
    </row>
    <row r="29" spans="1:11" ht="263.25" customHeight="1" x14ac:dyDescent="0.4">
      <c r="A29" s="150" t="s">
        <v>88</v>
      </c>
      <c r="B29" s="143" t="s">
        <v>293</v>
      </c>
      <c r="C29" s="137" t="s">
        <v>295</v>
      </c>
      <c r="D29" s="138">
        <v>378087.5</v>
      </c>
      <c r="E29" s="138">
        <v>302470</v>
      </c>
      <c r="F29" s="138">
        <v>75617.5</v>
      </c>
      <c r="G29" s="138" t="s">
        <v>291</v>
      </c>
      <c r="H29" s="139" t="s">
        <v>37</v>
      </c>
      <c r="I29" s="140" t="s">
        <v>110</v>
      </c>
      <c r="J29" s="147">
        <v>180000</v>
      </c>
      <c r="K29" s="134" t="s">
        <v>300</v>
      </c>
    </row>
    <row r="30" spans="1:11" ht="147.75" customHeight="1" x14ac:dyDescent="0.4">
      <c r="A30" s="150" t="s">
        <v>90</v>
      </c>
      <c r="B30" s="143" t="s">
        <v>292</v>
      </c>
      <c r="C30" s="137" t="s">
        <v>294</v>
      </c>
      <c r="D30" s="138">
        <v>225976.25</v>
      </c>
      <c r="E30" s="138">
        <v>180781</v>
      </c>
      <c r="F30" s="138">
        <v>45195.25</v>
      </c>
      <c r="G30" s="138" t="s">
        <v>291</v>
      </c>
      <c r="H30" s="139" t="s">
        <v>37</v>
      </c>
      <c r="I30" s="149" t="s">
        <v>111</v>
      </c>
      <c r="J30" s="147"/>
      <c r="K30" s="134" t="s">
        <v>300</v>
      </c>
    </row>
    <row r="31" spans="1:11" ht="201.6" x14ac:dyDescent="0.4">
      <c r="A31" s="150" t="s">
        <v>93</v>
      </c>
      <c r="B31" s="143" t="s">
        <v>303</v>
      </c>
      <c r="C31" s="137" t="s">
        <v>304</v>
      </c>
      <c r="D31" s="138">
        <v>431856.25</v>
      </c>
      <c r="E31" s="138">
        <v>345485</v>
      </c>
      <c r="F31" s="138">
        <v>86371.25</v>
      </c>
      <c r="G31" s="138" t="s">
        <v>305</v>
      </c>
      <c r="H31" s="139" t="s">
        <v>37</v>
      </c>
      <c r="I31" s="149" t="s">
        <v>111</v>
      </c>
      <c r="J31" s="147"/>
      <c r="K31" s="134" t="s">
        <v>300</v>
      </c>
    </row>
    <row r="32" spans="1:11" ht="142.5" customHeight="1" x14ac:dyDescent="0.4">
      <c r="A32" s="150" t="s">
        <v>103</v>
      </c>
      <c r="B32" s="143" t="s">
        <v>308</v>
      </c>
      <c r="C32" s="137" t="s">
        <v>306</v>
      </c>
      <c r="D32" s="138">
        <v>907182.55</v>
      </c>
      <c r="E32" s="138">
        <v>453591.27</v>
      </c>
      <c r="F32" s="138">
        <v>453591.28</v>
      </c>
      <c r="G32" s="138" t="s">
        <v>307</v>
      </c>
      <c r="H32" s="139" t="s">
        <v>180</v>
      </c>
      <c r="I32" s="140" t="s">
        <v>110</v>
      </c>
      <c r="J32" s="147">
        <v>400000</v>
      </c>
      <c r="K32" s="134" t="s">
        <v>300</v>
      </c>
    </row>
    <row r="33" spans="1:11" ht="142.5" customHeight="1" x14ac:dyDescent="0.4">
      <c r="A33" s="150" t="s">
        <v>105</v>
      </c>
      <c r="B33" s="143" t="s">
        <v>312</v>
      </c>
      <c r="C33" s="137" t="s">
        <v>313</v>
      </c>
      <c r="D33" s="138">
        <v>982762</v>
      </c>
      <c r="E33" s="138">
        <v>982762</v>
      </c>
      <c r="F33" s="138">
        <v>0</v>
      </c>
      <c r="G33" s="138" t="s">
        <v>314</v>
      </c>
      <c r="H33" s="139" t="s">
        <v>315</v>
      </c>
      <c r="I33" s="141" t="s">
        <v>259</v>
      </c>
      <c r="J33" s="147"/>
      <c r="K33" s="134" t="s">
        <v>301</v>
      </c>
    </row>
    <row r="34" spans="1:11" ht="229.5" customHeight="1" x14ac:dyDescent="0.4">
      <c r="A34" s="150" t="s">
        <v>107</v>
      </c>
      <c r="B34" s="143" t="s">
        <v>309</v>
      </c>
      <c r="C34" s="137" t="s">
        <v>310</v>
      </c>
      <c r="D34" s="138">
        <v>136357.5</v>
      </c>
      <c r="E34" s="138">
        <v>109086</v>
      </c>
      <c r="F34" s="138">
        <v>27271.5</v>
      </c>
      <c r="G34" s="138" t="s">
        <v>311</v>
      </c>
      <c r="H34" s="139" t="s">
        <v>189</v>
      </c>
      <c r="I34" s="149" t="s">
        <v>111</v>
      </c>
      <c r="J34" s="147"/>
      <c r="K34" s="134" t="s">
        <v>300</v>
      </c>
    </row>
    <row r="35" spans="1:11" ht="172.5" customHeight="1" x14ac:dyDescent="0.4">
      <c r="A35" s="150" t="s">
        <v>115</v>
      </c>
      <c r="B35" s="143" t="s">
        <v>334</v>
      </c>
      <c r="C35" s="137" t="s">
        <v>335</v>
      </c>
      <c r="D35" s="138">
        <v>85000</v>
      </c>
      <c r="E35" s="138">
        <v>68000</v>
      </c>
      <c r="F35" s="138">
        <v>17000</v>
      </c>
      <c r="G35" s="138" t="s">
        <v>336</v>
      </c>
      <c r="H35" s="139" t="s">
        <v>37</v>
      </c>
      <c r="I35" s="140" t="s">
        <v>110</v>
      </c>
      <c r="J35" s="147">
        <v>68000</v>
      </c>
      <c r="K35" s="134" t="s">
        <v>300</v>
      </c>
    </row>
    <row r="36" spans="1:11" ht="256.5" customHeight="1" x14ac:dyDescent="0.4">
      <c r="A36" s="150" t="s">
        <v>172</v>
      </c>
      <c r="B36" s="143" t="s">
        <v>316</v>
      </c>
      <c r="C36" s="137" t="s">
        <v>319</v>
      </c>
      <c r="D36" s="138">
        <v>165336.56</v>
      </c>
      <c r="E36" s="138">
        <v>124000</v>
      </c>
      <c r="F36" s="138">
        <v>41336.559999999998</v>
      </c>
      <c r="G36" s="138" t="s">
        <v>317</v>
      </c>
      <c r="H36" s="139" t="s">
        <v>37</v>
      </c>
      <c r="I36" s="149" t="s">
        <v>111</v>
      </c>
      <c r="J36" s="147"/>
      <c r="K36" s="134" t="s">
        <v>300</v>
      </c>
    </row>
    <row r="37" spans="1:11" ht="144" x14ac:dyDescent="0.4">
      <c r="A37" s="150" t="s">
        <v>173</v>
      </c>
      <c r="B37" s="143" t="s">
        <v>320</v>
      </c>
      <c r="C37" s="137" t="s">
        <v>321</v>
      </c>
      <c r="D37" s="138">
        <v>100918.63</v>
      </c>
      <c r="E37" s="138">
        <v>80734.490000000005</v>
      </c>
      <c r="F37" s="138">
        <v>20183.63</v>
      </c>
      <c r="G37" s="138" t="s">
        <v>322</v>
      </c>
      <c r="H37" s="139" t="s">
        <v>37</v>
      </c>
      <c r="I37" s="149" t="s">
        <v>111</v>
      </c>
      <c r="J37" s="147"/>
      <c r="K37" s="134" t="s">
        <v>300</v>
      </c>
    </row>
    <row r="38" spans="1:11" ht="144" x14ac:dyDescent="0.4">
      <c r="A38" s="150" t="s">
        <v>174</v>
      </c>
      <c r="B38" s="143" t="s">
        <v>323</v>
      </c>
      <c r="C38" s="137" t="s">
        <v>324</v>
      </c>
      <c r="D38" s="138">
        <v>24062.5</v>
      </c>
      <c r="E38" s="138">
        <v>4812.5</v>
      </c>
      <c r="F38" s="138">
        <v>19250</v>
      </c>
      <c r="G38" s="138" t="s">
        <v>322</v>
      </c>
      <c r="H38" s="139" t="s">
        <v>37</v>
      </c>
      <c r="I38" s="149" t="s">
        <v>111</v>
      </c>
      <c r="J38" s="147"/>
      <c r="K38" s="134" t="s">
        <v>300</v>
      </c>
    </row>
    <row r="39" spans="1:11" ht="199.5" customHeight="1" x14ac:dyDescent="0.4">
      <c r="A39" s="150" t="s">
        <v>175</v>
      </c>
      <c r="B39" s="194" t="s">
        <v>325</v>
      </c>
      <c r="C39" s="137" t="s">
        <v>326</v>
      </c>
      <c r="D39" s="138">
        <v>922597.94</v>
      </c>
      <c r="E39" s="138">
        <v>916360.4</v>
      </c>
      <c r="F39" s="138">
        <v>6237.54</v>
      </c>
      <c r="G39" s="138" t="s">
        <v>327</v>
      </c>
      <c r="H39" s="139" t="s">
        <v>328</v>
      </c>
      <c r="I39" s="140" t="s">
        <v>110</v>
      </c>
      <c r="J39" s="147">
        <v>879603.28</v>
      </c>
      <c r="K39" s="134" t="s">
        <v>300</v>
      </c>
    </row>
    <row r="40" spans="1:11" ht="201" customHeight="1" x14ac:dyDescent="0.4">
      <c r="A40" s="150" t="s">
        <v>176</v>
      </c>
      <c r="B40" s="161" t="s">
        <v>330</v>
      </c>
      <c r="C40" s="137" t="s">
        <v>331</v>
      </c>
      <c r="D40" s="138">
        <v>8316291.6500000004</v>
      </c>
      <c r="E40" s="138">
        <v>8289123.6500000004</v>
      </c>
      <c r="F40" s="138">
        <v>27168</v>
      </c>
      <c r="G40" s="138" t="s">
        <v>332</v>
      </c>
      <c r="H40" s="139" t="s">
        <v>333</v>
      </c>
      <c r="I40" s="140" t="s">
        <v>110</v>
      </c>
      <c r="J40" s="147">
        <v>8289123.6500000004</v>
      </c>
      <c r="K40" s="134" t="s">
        <v>300</v>
      </c>
    </row>
    <row r="41" spans="1:11" ht="28.8" x14ac:dyDescent="0.4">
      <c r="A41" s="157"/>
      <c r="B41" s="156"/>
      <c r="C41" s="156"/>
      <c r="D41" s="156"/>
      <c r="E41" s="156"/>
      <c r="F41" s="156"/>
      <c r="G41" s="156"/>
      <c r="H41" s="156"/>
      <c r="I41" s="156"/>
      <c r="J41" s="156"/>
      <c r="K41" s="156"/>
    </row>
    <row r="42" spans="1:11" ht="36.6" x14ac:dyDescent="0.4">
      <c r="A42" s="133"/>
      <c r="B42" s="152"/>
      <c r="C42" s="153"/>
      <c r="D42" s="154"/>
      <c r="E42" s="154"/>
      <c r="F42" s="155"/>
      <c r="G42" s="162" t="s">
        <v>329</v>
      </c>
      <c r="H42" s="163"/>
      <c r="I42" s="164"/>
      <c r="J42" s="165">
        <f>SUM(J2:J40)</f>
        <v>11184426.93</v>
      </c>
      <c r="K42" s="166"/>
    </row>
    <row r="43" spans="1:11" ht="28.8" x14ac:dyDescent="0.4">
      <c r="A43" s="129" t="s">
        <v>105</v>
      </c>
      <c r="B43" s="130"/>
      <c r="C43" s="123"/>
      <c r="D43" s="124"/>
      <c r="E43" s="124"/>
      <c r="F43" s="126"/>
      <c r="G43" s="121"/>
      <c r="H43" s="127"/>
      <c r="I43" s="125"/>
      <c r="J43" s="151"/>
      <c r="K43" s="127"/>
    </row>
    <row r="44" spans="1:11" ht="28.8" x14ac:dyDescent="0.4">
      <c r="A44" s="131" t="s">
        <v>107</v>
      </c>
      <c r="B44" s="122"/>
      <c r="C44" s="123"/>
      <c r="D44" s="124"/>
      <c r="E44" s="124"/>
      <c r="F44" s="126"/>
      <c r="G44" s="121"/>
      <c r="H44" s="127"/>
      <c r="I44" s="125"/>
      <c r="J44" s="151"/>
      <c r="K44" s="127"/>
    </row>
    <row r="45" spans="1:11" ht="162.75" customHeight="1" x14ac:dyDescent="0.4">
      <c r="A45" s="145" t="s">
        <v>115</v>
      </c>
      <c r="B45" s="143"/>
      <c r="C45" s="137"/>
      <c r="D45" s="138"/>
      <c r="E45" s="138"/>
      <c r="F45" s="138"/>
      <c r="G45" s="138"/>
      <c r="H45" s="139"/>
      <c r="I45" s="149"/>
      <c r="J45" s="148"/>
      <c r="K45" s="134"/>
    </row>
    <row r="46" spans="1:11" ht="83.25" customHeight="1" x14ac:dyDescent="0.4">
      <c r="A46" s="132" t="s">
        <v>172</v>
      </c>
      <c r="B46" s="122"/>
      <c r="C46" s="123"/>
      <c r="D46" s="124"/>
      <c r="E46" s="124"/>
      <c r="F46" s="126"/>
      <c r="G46" s="121"/>
      <c r="H46" s="127"/>
      <c r="I46" s="128"/>
      <c r="J46" s="127"/>
      <c r="K46" s="121"/>
    </row>
    <row r="47" spans="1:11" ht="28.8" x14ac:dyDescent="0.4">
      <c r="A47" s="132" t="s">
        <v>173</v>
      </c>
      <c r="B47" s="122"/>
      <c r="C47" s="123"/>
      <c r="D47" s="124"/>
      <c r="E47" s="124"/>
      <c r="F47" s="126"/>
      <c r="G47" s="121"/>
      <c r="H47" s="127"/>
      <c r="I47" s="121"/>
      <c r="J47" s="127"/>
      <c r="K47" s="127"/>
    </row>
    <row r="48" spans="1:11" ht="28.8" x14ac:dyDescent="0.4">
      <c r="A48" s="132" t="s">
        <v>174</v>
      </c>
      <c r="B48" s="122"/>
      <c r="C48" s="123"/>
      <c r="D48" s="124"/>
      <c r="E48" s="124"/>
      <c r="F48" s="126"/>
      <c r="G48" s="121"/>
      <c r="H48" s="127"/>
      <c r="I48" s="121"/>
      <c r="J48" s="127"/>
      <c r="K48" s="127"/>
    </row>
    <row r="49" spans="1:25" ht="28.8" x14ac:dyDescent="0.4">
      <c r="A49" s="132" t="s">
        <v>175</v>
      </c>
      <c r="B49" s="122"/>
      <c r="C49" s="123"/>
      <c r="D49" s="124"/>
      <c r="E49" s="124"/>
      <c r="F49" s="126"/>
      <c r="G49" s="121"/>
      <c r="H49" s="127"/>
      <c r="I49" s="121"/>
      <c r="J49" s="127"/>
      <c r="K49" s="127"/>
    </row>
    <row r="50" spans="1:25" ht="28.8" x14ac:dyDescent="0.4">
      <c r="A50" s="132" t="s">
        <v>176</v>
      </c>
      <c r="B50" s="122"/>
      <c r="C50" s="123"/>
      <c r="D50" s="124"/>
      <c r="E50" s="124"/>
      <c r="F50" s="126"/>
      <c r="G50" s="121"/>
      <c r="H50" s="127"/>
      <c r="I50" s="121"/>
      <c r="J50" s="127"/>
      <c r="K50" s="127"/>
    </row>
    <row r="51" spans="1:25" ht="141" customHeight="1" x14ac:dyDescent="0.4">
      <c r="A51" s="133" t="s">
        <v>190</v>
      </c>
      <c r="B51" s="122"/>
      <c r="C51" s="123"/>
      <c r="D51" s="124"/>
      <c r="E51" s="124"/>
      <c r="F51" s="126"/>
      <c r="G51" s="121"/>
      <c r="H51" s="127"/>
      <c r="I51" s="121"/>
      <c r="J51" s="127"/>
      <c r="K51" s="127"/>
    </row>
    <row r="52" spans="1:25" ht="339" customHeight="1" x14ac:dyDescent="0.4">
      <c r="A52" s="51"/>
      <c r="E52" s="47"/>
    </row>
    <row r="53" spans="1:25" ht="168" customHeight="1" x14ac:dyDescent="0.4"/>
    <row r="54" spans="1:25" ht="168" customHeight="1" x14ac:dyDescent="0.4"/>
    <row r="55" spans="1:25" s="49" customFormat="1" ht="128.25" customHeight="1" x14ac:dyDescent="0.4">
      <c r="A55" s="53"/>
      <c r="B55" s="104"/>
      <c r="C55" s="120"/>
      <c r="D55" s="50"/>
      <c r="E55" s="50"/>
      <c r="G55" s="50"/>
      <c r="H55" s="50"/>
      <c r="I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</row>
    <row r="60" spans="1:25" ht="84" customHeight="1" x14ac:dyDescent="0.4"/>
  </sheetData>
  <mergeCells count="2">
    <mergeCell ref="G42:I42"/>
    <mergeCell ref="J42:K42"/>
  </mergeCells>
  <pageMargins left="0.70866141732283472" right="0.70866141732283472" top="0.74803149606299213" bottom="0.74803149606299213" header="0.51181102362204722" footer="0.51181102362204722"/>
  <pageSetup paperSize="9" scale="37" firstPageNumber="0" orientation="landscape" r:id="rId1"/>
  <rowBreaks count="3" manualBreakCount="3">
    <brk id="17" max="10" man="1"/>
    <brk id="21" max="10" man="1"/>
    <brk id="25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view="pageBreakPreview" zoomScale="50" zoomScaleNormal="50" zoomScaleSheetLayoutView="50" workbookViewId="0">
      <pane ySplit="1" topLeftCell="A2" activePane="bottomLeft" state="frozen"/>
      <selection pane="bottomLeft" activeCell="H44" sqref="H44"/>
    </sheetView>
  </sheetViews>
  <sheetFormatPr defaultColWidth="9.109375" defaultRowHeight="21" x14ac:dyDescent="0.4"/>
  <cols>
    <col min="1" max="1" width="7.109375" style="53"/>
    <col min="2" max="2" width="40.6640625" style="104"/>
    <col min="3" max="3" width="18.88671875" style="50" customWidth="1"/>
    <col min="4" max="4" width="29.6640625" style="50" customWidth="1"/>
    <col min="5" max="5" width="26" style="50"/>
    <col min="6" max="6" width="29.33203125" style="49" customWidth="1"/>
    <col min="7" max="7" width="43.109375" style="50" customWidth="1"/>
    <col min="8" max="8" width="20.6640625" style="50" customWidth="1"/>
    <col min="9" max="9" width="24" style="50" customWidth="1"/>
    <col min="10" max="10" width="51.6640625" style="49" customWidth="1"/>
    <col min="11" max="11" width="24.33203125" style="49" customWidth="1"/>
    <col min="12" max="1024" width="21.6640625" style="50"/>
    <col min="1025" max="16384" width="9.109375" style="50"/>
  </cols>
  <sheetData>
    <row r="1" spans="1:12" s="43" customFormat="1" ht="42" x14ac:dyDescent="0.4">
      <c r="A1" s="56" t="s">
        <v>125</v>
      </c>
      <c r="B1" s="99" t="s">
        <v>0</v>
      </c>
      <c r="C1" s="57" t="s">
        <v>1</v>
      </c>
      <c r="D1" s="57" t="s">
        <v>3</v>
      </c>
      <c r="E1" s="57" t="s">
        <v>2</v>
      </c>
      <c r="F1" s="57" t="s">
        <v>4</v>
      </c>
      <c r="G1" s="57" t="s">
        <v>5</v>
      </c>
      <c r="H1" s="57" t="s">
        <v>6</v>
      </c>
      <c r="I1" s="57" t="s">
        <v>109</v>
      </c>
      <c r="J1" s="57" t="s">
        <v>117</v>
      </c>
      <c r="K1" s="57" t="s">
        <v>169</v>
      </c>
      <c r="L1" s="54"/>
    </row>
    <row r="2" spans="1:12" s="46" customFormat="1" ht="135.75" customHeight="1" x14ac:dyDescent="0.4">
      <c r="A2" s="58" t="s">
        <v>7</v>
      </c>
      <c r="B2" s="100" t="s">
        <v>12</v>
      </c>
      <c r="C2" s="61" t="s">
        <v>13</v>
      </c>
      <c r="D2" s="62">
        <v>852797.87</v>
      </c>
      <c r="E2" s="62">
        <v>200000</v>
      </c>
      <c r="F2" s="62">
        <f>D2-E2</f>
        <v>652797.87</v>
      </c>
      <c r="G2" s="62" t="s">
        <v>14</v>
      </c>
      <c r="H2" s="63" t="s">
        <v>15</v>
      </c>
      <c r="I2" s="64" t="s">
        <v>110</v>
      </c>
      <c r="J2" s="63" t="s">
        <v>123</v>
      </c>
      <c r="K2" s="59" t="s">
        <v>226</v>
      </c>
    </row>
    <row r="3" spans="1:12" s="46" customFormat="1" ht="165" customHeight="1" x14ac:dyDescent="0.4">
      <c r="A3" s="58" t="s">
        <v>11</v>
      </c>
      <c r="B3" s="100" t="s">
        <v>17</v>
      </c>
      <c r="C3" s="61" t="s">
        <v>13</v>
      </c>
      <c r="D3" s="62">
        <v>170000</v>
      </c>
      <c r="E3" s="62">
        <v>119000</v>
      </c>
      <c r="F3" s="62">
        <f>D3-E3</f>
        <v>51000</v>
      </c>
      <c r="G3" s="62" t="s">
        <v>14</v>
      </c>
      <c r="H3" s="63" t="s">
        <v>15</v>
      </c>
      <c r="I3" s="65" t="s">
        <v>111</v>
      </c>
      <c r="J3" s="63" t="s">
        <v>130</v>
      </c>
      <c r="K3" s="59"/>
    </row>
    <row r="4" spans="1:12" s="46" customFormat="1" ht="99" customHeight="1" x14ac:dyDescent="0.4">
      <c r="A4" s="58" t="s">
        <v>16</v>
      </c>
      <c r="B4" s="97" t="s">
        <v>19</v>
      </c>
      <c r="C4" s="66" t="s">
        <v>20</v>
      </c>
      <c r="D4" s="67">
        <v>131408</v>
      </c>
      <c r="E4" s="67">
        <v>52563</v>
      </c>
      <c r="F4" s="67">
        <f>D4-E4</f>
        <v>78845</v>
      </c>
      <c r="G4" s="67" t="s">
        <v>21</v>
      </c>
      <c r="H4" s="59" t="s">
        <v>10</v>
      </c>
      <c r="I4" s="60" t="s">
        <v>110</v>
      </c>
      <c r="J4" s="59" t="s">
        <v>118</v>
      </c>
      <c r="K4" s="59" t="s">
        <v>240</v>
      </c>
    </row>
    <row r="5" spans="1:12" s="46" customFormat="1" ht="120.75" customHeight="1" x14ac:dyDescent="0.4">
      <c r="A5" s="58" t="s">
        <v>18</v>
      </c>
      <c r="B5" s="97" t="s">
        <v>23</v>
      </c>
      <c r="C5" s="66" t="s">
        <v>24</v>
      </c>
      <c r="D5" s="67">
        <v>1793295.17</v>
      </c>
      <c r="E5" s="67">
        <v>876797.87</v>
      </c>
      <c r="F5" s="67">
        <f>D5-E5</f>
        <v>916497.29999999993</v>
      </c>
      <c r="G5" s="67" t="s">
        <v>25</v>
      </c>
      <c r="H5" s="59" t="s">
        <v>26</v>
      </c>
      <c r="I5" s="68" t="s">
        <v>111</v>
      </c>
      <c r="J5" s="59" t="s">
        <v>119</v>
      </c>
      <c r="K5" s="59"/>
    </row>
    <row r="6" spans="1:12" s="46" customFormat="1" ht="125.25" customHeight="1" x14ac:dyDescent="0.4">
      <c r="A6" s="58" t="s">
        <v>22</v>
      </c>
      <c r="B6" s="97" t="s">
        <v>28</v>
      </c>
      <c r="C6" s="66" t="s">
        <v>24</v>
      </c>
      <c r="D6" s="67">
        <v>1420000</v>
      </c>
      <c r="E6" s="67">
        <v>1059452</v>
      </c>
      <c r="F6" s="67">
        <f>D6-E6</f>
        <v>360548</v>
      </c>
      <c r="G6" s="67" t="s">
        <v>25</v>
      </c>
      <c r="H6" s="59" t="s">
        <v>26</v>
      </c>
      <c r="I6" s="68" t="s">
        <v>111</v>
      </c>
      <c r="J6" s="59" t="s">
        <v>119</v>
      </c>
      <c r="K6" s="59"/>
    </row>
    <row r="7" spans="1:12" s="46" customFormat="1" ht="105" x14ac:dyDescent="0.4">
      <c r="A7" s="58" t="s">
        <v>27</v>
      </c>
      <c r="B7" s="97" t="s">
        <v>28</v>
      </c>
      <c r="C7" s="66" t="s">
        <v>64</v>
      </c>
      <c r="D7" s="67">
        <v>1324315</v>
      </c>
      <c r="E7" s="67">
        <v>150000</v>
      </c>
      <c r="F7" s="67">
        <v>0</v>
      </c>
      <c r="G7" s="67" t="s">
        <v>30</v>
      </c>
      <c r="H7" s="59" t="s">
        <v>31</v>
      </c>
      <c r="I7" s="68" t="s">
        <v>111</v>
      </c>
      <c r="J7" s="59" t="s">
        <v>119</v>
      </c>
      <c r="K7" s="59"/>
    </row>
    <row r="8" spans="1:12" s="46" customFormat="1" ht="105" x14ac:dyDescent="0.4">
      <c r="A8" s="58" t="s">
        <v>29</v>
      </c>
      <c r="B8" s="97" t="s">
        <v>33</v>
      </c>
      <c r="C8" s="66" t="s">
        <v>64</v>
      </c>
      <c r="D8" s="67">
        <v>350000</v>
      </c>
      <c r="E8" s="67">
        <v>150000</v>
      </c>
      <c r="F8" s="67">
        <f>D8-E8</f>
        <v>200000</v>
      </c>
      <c r="G8" s="67" t="s">
        <v>30</v>
      </c>
      <c r="H8" s="59" t="s">
        <v>31</v>
      </c>
      <c r="I8" s="68" t="s">
        <v>111</v>
      </c>
      <c r="J8" s="59" t="s">
        <v>119</v>
      </c>
      <c r="K8" s="59"/>
    </row>
    <row r="9" spans="1:12" s="46" customFormat="1" ht="147" x14ac:dyDescent="0.4">
      <c r="A9" s="58" t="s">
        <v>32</v>
      </c>
      <c r="B9" s="97" t="s">
        <v>35</v>
      </c>
      <c r="C9" s="66" t="s">
        <v>64</v>
      </c>
      <c r="D9" s="67">
        <v>500000</v>
      </c>
      <c r="E9" s="67">
        <v>400000</v>
      </c>
      <c r="F9" s="67">
        <f>D9-E9</f>
        <v>100000</v>
      </c>
      <c r="G9" s="67" t="s">
        <v>36</v>
      </c>
      <c r="H9" s="59" t="s">
        <v>37</v>
      </c>
      <c r="I9" s="68" t="s">
        <v>111</v>
      </c>
      <c r="J9" s="59"/>
      <c r="K9" s="59"/>
    </row>
    <row r="10" spans="1:12" s="46" customFormat="1" ht="147" x14ac:dyDescent="0.4">
      <c r="A10" s="58" t="s">
        <v>34</v>
      </c>
      <c r="B10" s="97" t="s">
        <v>28</v>
      </c>
      <c r="C10" s="66" t="s">
        <v>64</v>
      </c>
      <c r="D10" s="67">
        <v>1324315</v>
      </c>
      <c r="E10" s="67">
        <v>1000000</v>
      </c>
      <c r="F10" s="67">
        <f>D10-E10</f>
        <v>324315</v>
      </c>
      <c r="G10" s="67" t="s">
        <v>36</v>
      </c>
      <c r="H10" s="59" t="s">
        <v>37</v>
      </c>
      <c r="I10" s="68" t="s">
        <v>111</v>
      </c>
      <c r="J10" s="59"/>
      <c r="K10" s="59"/>
    </row>
    <row r="11" spans="1:12" s="46" customFormat="1" ht="147" x14ac:dyDescent="0.4">
      <c r="A11" s="58" t="s">
        <v>38</v>
      </c>
      <c r="B11" s="97" t="s">
        <v>40</v>
      </c>
      <c r="C11" s="66" t="s">
        <v>64</v>
      </c>
      <c r="D11" s="67">
        <v>450000</v>
      </c>
      <c r="E11" s="67">
        <v>250000</v>
      </c>
      <c r="F11" s="67">
        <f>D11-E11</f>
        <v>200000</v>
      </c>
      <c r="G11" s="67" t="s">
        <v>36</v>
      </c>
      <c r="H11" s="59" t="s">
        <v>37</v>
      </c>
      <c r="I11" s="68" t="s">
        <v>111</v>
      </c>
      <c r="J11" s="59"/>
      <c r="K11" s="59"/>
    </row>
    <row r="12" spans="1:12" s="46" customFormat="1" ht="126" x14ac:dyDescent="0.4">
      <c r="A12" s="58" t="s">
        <v>39</v>
      </c>
      <c r="B12" s="97" t="s">
        <v>42</v>
      </c>
      <c r="C12" s="66" t="s">
        <v>43</v>
      </c>
      <c r="D12" s="67">
        <v>213285.4</v>
      </c>
      <c r="E12" s="67">
        <v>170628.32</v>
      </c>
      <c r="F12" s="67">
        <f>D12-E12</f>
        <v>42657.079999999987</v>
      </c>
      <c r="G12" s="67" t="s">
        <v>44</v>
      </c>
      <c r="H12" s="59" t="s">
        <v>37</v>
      </c>
      <c r="I12" s="68" t="s">
        <v>111</v>
      </c>
      <c r="J12" s="59"/>
      <c r="K12" s="59"/>
    </row>
    <row r="13" spans="1:12" s="46" customFormat="1" ht="84" x14ac:dyDescent="0.4">
      <c r="A13" s="58" t="s">
        <v>41</v>
      </c>
      <c r="B13" s="97" t="s">
        <v>46</v>
      </c>
      <c r="C13" s="66" t="s">
        <v>43</v>
      </c>
      <c r="D13" s="67">
        <v>2321181.25</v>
      </c>
      <c r="E13" s="67" t="s">
        <v>47</v>
      </c>
      <c r="F13" s="67">
        <v>1000000</v>
      </c>
      <c r="G13" s="67" t="s">
        <v>48</v>
      </c>
      <c r="H13" s="59" t="s">
        <v>37</v>
      </c>
      <c r="I13" s="60" t="s">
        <v>110</v>
      </c>
      <c r="J13" s="59" t="s">
        <v>164</v>
      </c>
      <c r="K13" s="59"/>
    </row>
    <row r="14" spans="1:12" s="46" customFormat="1" ht="84" x14ac:dyDescent="0.4">
      <c r="A14" s="58" t="s">
        <v>45</v>
      </c>
      <c r="B14" s="97" t="s">
        <v>50</v>
      </c>
      <c r="C14" s="66" t="s">
        <v>51</v>
      </c>
      <c r="D14" s="67">
        <v>164260</v>
      </c>
      <c r="E14" s="67">
        <v>85415.2</v>
      </c>
      <c r="F14" s="67">
        <v>78844.800000000003</v>
      </c>
      <c r="G14" s="67" t="s">
        <v>21</v>
      </c>
      <c r="H14" s="59" t="s">
        <v>10</v>
      </c>
      <c r="I14" s="60" t="s">
        <v>110</v>
      </c>
      <c r="J14" s="59" t="s">
        <v>120</v>
      </c>
      <c r="K14" s="59" t="s">
        <v>240</v>
      </c>
    </row>
    <row r="15" spans="1:12" s="46" customFormat="1" ht="84" x14ac:dyDescent="0.4">
      <c r="A15" s="58" t="s">
        <v>49</v>
      </c>
      <c r="B15" s="97" t="s">
        <v>52</v>
      </c>
      <c r="C15" s="66" t="s">
        <v>51</v>
      </c>
      <c r="D15" s="67">
        <v>103125</v>
      </c>
      <c r="E15" s="67">
        <v>78375</v>
      </c>
      <c r="F15" s="67">
        <v>24750</v>
      </c>
      <c r="G15" s="67" t="s">
        <v>21</v>
      </c>
      <c r="H15" s="59" t="s">
        <v>10</v>
      </c>
      <c r="I15" s="60" t="s">
        <v>110</v>
      </c>
      <c r="J15" s="59" t="s">
        <v>245</v>
      </c>
      <c r="K15" s="59" t="s">
        <v>240</v>
      </c>
    </row>
    <row r="16" spans="1:12" s="46" customFormat="1" ht="147" x14ac:dyDescent="0.4">
      <c r="A16" s="58" t="s">
        <v>62</v>
      </c>
      <c r="B16" s="97" t="s">
        <v>66</v>
      </c>
      <c r="C16" s="66" t="s">
        <v>67</v>
      </c>
      <c r="D16" s="67">
        <v>59512.5</v>
      </c>
      <c r="E16" s="67">
        <v>34512.5</v>
      </c>
      <c r="F16" s="67">
        <v>25000</v>
      </c>
      <c r="G16" s="67" t="s">
        <v>36</v>
      </c>
      <c r="H16" s="59" t="s">
        <v>37</v>
      </c>
      <c r="I16" s="68" t="s">
        <v>111</v>
      </c>
      <c r="J16" s="59"/>
      <c r="K16" s="59"/>
    </row>
    <row r="17" spans="1:11" s="46" customFormat="1" ht="147" x14ac:dyDescent="0.4">
      <c r="A17" s="58" t="s">
        <v>63</v>
      </c>
      <c r="B17" s="97" t="s">
        <v>69</v>
      </c>
      <c r="C17" s="66" t="s">
        <v>67</v>
      </c>
      <c r="D17" s="67">
        <v>160000</v>
      </c>
      <c r="E17" s="67">
        <v>80000</v>
      </c>
      <c r="F17" s="67">
        <v>80000</v>
      </c>
      <c r="G17" s="67" t="s">
        <v>36</v>
      </c>
      <c r="H17" s="59" t="s">
        <v>37</v>
      </c>
      <c r="I17" s="68" t="s">
        <v>111</v>
      </c>
      <c r="J17" s="59"/>
      <c r="K17" s="59"/>
    </row>
    <row r="18" spans="1:11" s="46" customFormat="1" ht="126" x14ac:dyDescent="0.4">
      <c r="A18" s="58" t="s">
        <v>65</v>
      </c>
      <c r="B18" s="97" t="s">
        <v>166</v>
      </c>
      <c r="C18" s="66" t="s">
        <v>167</v>
      </c>
      <c r="D18" s="67">
        <v>1536772.33</v>
      </c>
      <c r="E18" s="67">
        <v>650000</v>
      </c>
      <c r="F18" s="67">
        <v>686772.33</v>
      </c>
      <c r="G18" s="67" t="s">
        <v>71</v>
      </c>
      <c r="H18" s="59" t="s">
        <v>37</v>
      </c>
      <c r="I18" s="60" t="s">
        <v>110</v>
      </c>
      <c r="J18" s="59" t="s">
        <v>168</v>
      </c>
      <c r="K18" s="59" t="s">
        <v>240</v>
      </c>
    </row>
    <row r="19" spans="1:11" ht="147" x14ac:dyDescent="0.4">
      <c r="A19" s="58" t="s">
        <v>68</v>
      </c>
      <c r="B19" s="97" t="s">
        <v>76</v>
      </c>
      <c r="C19" s="66" t="s">
        <v>73</v>
      </c>
      <c r="D19" s="67">
        <v>80940</v>
      </c>
      <c r="E19" s="67">
        <v>20000</v>
      </c>
      <c r="F19" s="69">
        <v>60940</v>
      </c>
      <c r="G19" s="69" t="s">
        <v>74</v>
      </c>
      <c r="H19" s="59" t="s">
        <v>37</v>
      </c>
      <c r="I19" s="60" t="s">
        <v>110</v>
      </c>
      <c r="J19" s="59" t="s">
        <v>171</v>
      </c>
      <c r="K19" s="70" t="s">
        <v>170</v>
      </c>
    </row>
    <row r="20" spans="1:11" ht="147" x14ac:dyDescent="0.4">
      <c r="A20" s="58" t="s">
        <v>165</v>
      </c>
      <c r="B20" s="97" t="s">
        <v>77</v>
      </c>
      <c r="C20" s="66" t="s">
        <v>73</v>
      </c>
      <c r="D20" s="67">
        <v>1063628.75</v>
      </c>
      <c r="E20" s="67">
        <v>100000</v>
      </c>
      <c r="F20" s="69">
        <v>963628.75</v>
      </c>
      <c r="G20" s="69" t="s">
        <v>78</v>
      </c>
      <c r="H20" s="59" t="s">
        <v>37</v>
      </c>
      <c r="I20" s="82" t="s">
        <v>246</v>
      </c>
      <c r="J20" s="70" t="s">
        <v>121</v>
      </c>
      <c r="K20" s="98" t="s">
        <v>247</v>
      </c>
    </row>
    <row r="21" spans="1:11" ht="105" x14ac:dyDescent="0.4">
      <c r="A21" s="58" t="s">
        <v>70</v>
      </c>
      <c r="B21" s="97" t="s">
        <v>79</v>
      </c>
      <c r="C21" s="66" t="s">
        <v>73</v>
      </c>
      <c r="D21" s="67">
        <v>93750</v>
      </c>
      <c r="E21" s="67">
        <v>70000</v>
      </c>
      <c r="F21" s="69">
        <v>23750</v>
      </c>
      <c r="G21" s="69" t="s">
        <v>78</v>
      </c>
      <c r="H21" s="59" t="s">
        <v>37</v>
      </c>
      <c r="I21" s="71" t="s">
        <v>110</v>
      </c>
      <c r="J21" s="70" t="s">
        <v>122</v>
      </c>
      <c r="K21" s="70" t="s">
        <v>170</v>
      </c>
    </row>
    <row r="22" spans="1:11" ht="105" x14ac:dyDescent="0.4">
      <c r="A22" s="58" t="s">
        <v>72</v>
      </c>
      <c r="B22" s="97" t="s">
        <v>82</v>
      </c>
      <c r="C22" s="66" t="s">
        <v>83</v>
      </c>
      <c r="D22" s="67">
        <v>828700</v>
      </c>
      <c r="E22" s="67">
        <v>662960</v>
      </c>
      <c r="F22" s="69">
        <v>165740</v>
      </c>
      <c r="G22" s="59" t="s">
        <v>84</v>
      </c>
      <c r="H22" s="59" t="s">
        <v>37</v>
      </c>
      <c r="I22" s="68" t="s">
        <v>111</v>
      </c>
      <c r="J22" s="70"/>
      <c r="K22" s="70"/>
    </row>
    <row r="23" spans="1:11" ht="105" x14ac:dyDescent="0.4">
      <c r="A23" s="58" t="s">
        <v>75</v>
      </c>
      <c r="B23" s="97" t="s">
        <v>112</v>
      </c>
      <c r="C23" s="66" t="s">
        <v>113</v>
      </c>
      <c r="D23" s="67">
        <v>219947.5</v>
      </c>
      <c r="E23" s="67">
        <v>197952.75</v>
      </c>
      <c r="F23" s="69">
        <v>21994.75</v>
      </c>
      <c r="G23" s="59" t="s">
        <v>84</v>
      </c>
      <c r="H23" s="59" t="s">
        <v>37</v>
      </c>
      <c r="I23" s="60" t="s">
        <v>110</v>
      </c>
      <c r="J23" s="59" t="s">
        <v>248</v>
      </c>
      <c r="K23" s="59" t="s">
        <v>240</v>
      </c>
    </row>
    <row r="24" spans="1:11" ht="105" x14ac:dyDescent="0.4">
      <c r="A24" s="58" t="s">
        <v>80</v>
      </c>
      <c r="B24" s="97" t="s">
        <v>114</v>
      </c>
      <c r="C24" s="66" t="s">
        <v>113</v>
      </c>
      <c r="D24" s="67">
        <v>336250</v>
      </c>
      <c r="E24" s="67">
        <v>302625</v>
      </c>
      <c r="F24" s="69">
        <v>33625</v>
      </c>
      <c r="G24" s="59" t="s">
        <v>84</v>
      </c>
      <c r="H24" s="59" t="s">
        <v>37</v>
      </c>
      <c r="I24" s="68" t="s">
        <v>111</v>
      </c>
      <c r="J24" s="70"/>
      <c r="K24" s="70"/>
    </row>
    <row r="25" spans="1:11" ht="126" x14ac:dyDescent="0.4">
      <c r="A25" s="58" t="s">
        <v>81</v>
      </c>
      <c r="B25" s="97" t="s">
        <v>86</v>
      </c>
      <c r="C25" s="66" t="s">
        <v>87</v>
      </c>
      <c r="D25" s="67">
        <v>30646.31</v>
      </c>
      <c r="E25" s="67">
        <v>24517.05</v>
      </c>
      <c r="F25" s="69">
        <v>6129.26</v>
      </c>
      <c r="G25" s="59" t="s">
        <v>318</v>
      </c>
      <c r="H25" s="59" t="s">
        <v>37</v>
      </c>
      <c r="I25" s="68" t="s">
        <v>111</v>
      </c>
      <c r="J25" s="70"/>
      <c r="K25" s="70"/>
    </row>
    <row r="26" spans="1:11" ht="126" x14ac:dyDescent="0.4">
      <c r="A26" s="58" t="s">
        <v>85</v>
      </c>
      <c r="B26" s="97" t="s">
        <v>89</v>
      </c>
      <c r="C26" s="66" t="s">
        <v>87</v>
      </c>
      <c r="D26" s="67">
        <v>118578.12</v>
      </c>
      <c r="E26" s="67">
        <v>94862.5</v>
      </c>
      <c r="F26" s="69">
        <v>23715.62</v>
      </c>
      <c r="G26" s="59" t="s">
        <v>318</v>
      </c>
      <c r="H26" s="59" t="s">
        <v>37</v>
      </c>
      <c r="I26" s="68" t="s">
        <v>111</v>
      </c>
      <c r="J26" s="70"/>
      <c r="K26" s="70"/>
    </row>
    <row r="27" spans="1:11" ht="126" x14ac:dyDescent="0.4">
      <c r="A27" s="58" t="s">
        <v>88</v>
      </c>
      <c r="B27" s="97" t="s">
        <v>91</v>
      </c>
      <c r="C27" s="66" t="s">
        <v>92</v>
      </c>
      <c r="D27" s="67">
        <v>24062.5</v>
      </c>
      <c r="E27" s="67">
        <v>19250</v>
      </c>
      <c r="F27" s="69">
        <v>4812.5</v>
      </c>
      <c r="G27" s="59" t="s">
        <v>318</v>
      </c>
      <c r="H27" s="59" t="s">
        <v>37</v>
      </c>
      <c r="I27" s="68" t="s">
        <v>111</v>
      </c>
      <c r="J27" s="70"/>
      <c r="K27" s="70"/>
    </row>
    <row r="28" spans="1:11" ht="63" customHeight="1" x14ac:dyDescent="0.4">
      <c r="A28" s="58" t="s">
        <v>90</v>
      </c>
      <c r="B28" s="97" t="s">
        <v>98</v>
      </c>
      <c r="C28" s="66" t="s">
        <v>99</v>
      </c>
      <c r="D28" s="67">
        <v>94140.800000000003</v>
      </c>
      <c r="E28" s="67">
        <v>80019.679999999993</v>
      </c>
      <c r="F28" s="69">
        <v>14121.12</v>
      </c>
      <c r="G28" s="59" t="s">
        <v>100</v>
      </c>
      <c r="H28" s="70" t="s">
        <v>101</v>
      </c>
      <c r="I28" s="68" t="s">
        <v>111</v>
      </c>
      <c r="J28" s="167" t="s">
        <v>225</v>
      </c>
      <c r="K28" s="70"/>
    </row>
    <row r="29" spans="1:11" ht="84" x14ac:dyDescent="0.4">
      <c r="A29" s="58" t="s">
        <v>93</v>
      </c>
      <c r="B29" s="101" t="s">
        <v>102</v>
      </c>
      <c r="C29" s="74" t="s">
        <v>99</v>
      </c>
      <c r="D29" s="75">
        <v>90256.99</v>
      </c>
      <c r="E29" s="75">
        <v>76718.44</v>
      </c>
      <c r="F29" s="76">
        <v>13538.55</v>
      </c>
      <c r="G29" s="77" t="s">
        <v>100</v>
      </c>
      <c r="H29" s="81" t="s">
        <v>101</v>
      </c>
      <c r="I29" s="78" t="s">
        <v>111</v>
      </c>
      <c r="J29" s="168"/>
      <c r="K29" s="81"/>
    </row>
    <row r="30" spans="1:11" ht="63" x14ac:dyDescent="0.4">
      <c r="A30" s="83" t="s">
        <v>103</v>
      </c>
      <c r="B30" s="97" t="s">
        <v>104</v>
      </c>
      <c r="C30" s="66" t="s">
        <v>99</v>
      </c>
      <c r="D30" s="67">
        <v>75302.720000000001</v>
      </c>
      <c r="E30" s="67">
        <v>64007.32</v>
      </c>
      <c r="F30" s="69">
        <v>11295.41</v>
      </c>
      <c r="G30" s="59" t="s">
        <v>100</v>
      </c>
      <c r="H30" s="70" t="s">
        <v>101</v>
      </c>
      <c r="I30" s="68" t="s">
        <v>111</v>
      </c>
      <c r="J30" s="169" t="s">
        <v>224</v>
      </c>
      <c r="K30" s="70"/>
    </row>
    <row r="31" spans="1:11" ht="84" x14ac:dyDescent="0.4">
      <c r="A31" s="83" t="s">
        <v>105</v>
      </c>
      <c r="B31" s="102" t="s">
        <v>106</v>
      </c>
      <c r="C31" s="66" t="s">
        <v>99</v>
      </c>
      <c r="D31" s="67"/>
      <c r="E31" s="67"/>
      <c r="F31" s="69"/>
      <c r="G31" s="59" t="s">
        <v>100</v>
      </c>
      <c r="H31" s="70" t="s">
        <v>101</v>
      </c>
      <c r="I31" s="68" t="s">
        <v>111</v>
      </c>
      <c r="J31" s="169"/>
      <c r="K31" s="70"/>
    </row>
    <row r="32" spans="1:11" ht="63" x14ac:dyDescent="0.4">
      <c r="A32" s="84" t="s">
        <v>107</v>
      </c>
      <c r="B32" s="97" t="s">
        <v>108</v>
      </c>
      <c r="C32" s="66" t="s">
        <v>99</v>
      </c>
      <c r="D32" s="67"/>
      <c r="E32" s="67"/>
      <c r="F32" s="69"/>
      <c r="G32" s="59" t="s">
        <v>100</v>
      </c>
      <c r="H32" s="70" t="s">
        <v>101</v>
      </c>
      <c r="I32" s="68" t="s">
        <v>111</v>
      </c>
      <c r="J32" s="169"/>
      <c r="K32" s="70"/>
    </row>
    <row r="33" spans="1:12" ht="162.75" customHeight="1" x14ac:dyDescent="0.4">
      <c r="A33" s="85" t="s">
        <v>115</v>
      </c>
      <c r="B33" s="97" t="s">
        <v>94</v>
      </c>
      <c r="C33" s="66" t="s">
        <v>95</v>
      </c>
      <c r="D33" s="67">
        <v>1330237.8600000001</v>
      </c>
      <c r="E33" s="87"/>
      <c r="F33" s="69"/>
      <c r="G33" s="59" t="s">
        <v>96</v>
      </c>
      <c r="H33" s="70" t="s">
        <v>97</v>
      </c>
      <c r="I33" s="68" t="s">
        <v>111</v>
      </c>
      <c r="J33" s="70" t="s">
        <v>223</v>
      </c>
      <c r="K33" s="70"/>
    </row>
    <row r="34" spans="1:12" ht="83.25" customHeight="1" x14ac:dyDescent="0.4">
      <c r="A34" s="85" t="s">
        <v>172</v>
      </c>
      <c r="B34" s="97" t="s">
        <v>191</v>
      </c>
      <c r="C34" s="66" t="s">
        <v>192</v>
      </c>
      <c r="D34" s="67">
        <v>347100</v>
      </c>
      <c r="E34" s="67">
        <v>100000</v>
      </c>
      <c r="F34" s="69">
        <v>247100</v>
      </c>
      <c r="G34" s="59" t="s">
        <v>193</v>
      </c>
      <c r="H34" s="70" t="s">
        <v>37</v>
      </c>
      <c r="I34" s="60" t="s">
        <v>110</v>
      </c>
      <c r="J34" s="70" t="s">
        <v>194</v>
      </c>
      <c r="K34" s="59" t="s">
        <v>240</v>
      </c>
    </row>
    <row r="35" spans="1:12" ht="84" x14ac:dyDescent="0.4">
      <c r="A35" s="85" t="s">
        <v>173</v>
      </c>
      <c r="B35" s="97" t="s">
        <v>177</v>
      </c>
      <c r="C35" s="66" t="s">
        <v>178</v>
      </c>
      <c r="D35" s="67">
        <v>20999.63</v>
      </c>
      <c r="E35" s="67">
        <v>14669.74</v>
      </c>
      <c r="F35" s="69">
        <v>6299.89</v>
      </c>
      <c r="G35" s="59" t="s">
        <v>179</v>
      </c>
      <c r="H35" s="70" t="s">
        <v>180</v>
      </c>
      <c r="I35" s="68" t="s">
        <v>111</v>
      </c>
      <c r="J35" s="70"/>
      <c r="K35" s="70"/>
    </row>
    <row r="36" spans="1:12" ht="84" x14ac:dyDescent="0.4">
      <c r="A36" s="85" t="s">
        <v>174</v>
      </c>
      <c r="B36" s="97" t="s">
        <v>181</v>
      </c>
      <c r="C36" s="66" t="s">
        <v>178</v>
      </c>
      <c r="D36" s="67">
        <v>24275</v>
      </c>
      <c r="E36" s="67">
        <v>16992.5</v>
      </c>
      <c r="F36" s="69">
        <v>7282.5</v>
      </c>
      <c r="G36" s="59" t="s">
        <v>179</v>
      </c>
      <c r="H36" s="70" t="s">
        <v>180</v>
      </c>
      <c r="I36" s="68" t="s">
        <v>111</v>
      </c>
      <c r="J36" s="70"/>
      <c r="K36" s="70"/>
    </row>
    <row r="37" spans="1:12" ht="84" x14ac:dyDescent="0.4">
      <c r="A37" s="85" t="s">
        <v>175</v>
      </c>
      <c r="B37" s="97" t="s">
        <v>182</v>
      </c>
      <c r="C37" s="66" t="s">
        <v>183</v>
      </c>
      <c r="D37" s="67">
        <v>38925</v>
      </c>
      <c r="E37" s="67">
        <v>27247.5</v>
      </c>
      <c r="F37" s="69">
        <v>11677.5</v>
      </c>
      <c r="G37" s="59" t="s">
        <v>179</v>
      </c>
      <c r="H37" s="70" t="s">
        <v>180</v>
      </c>
      <c r="I37" s="60" t="s">
        <v>110</v>
      </c>
      <c r="J37" s="70" t="s">
        <v>274</v>
      </c>
      <c r="K37" s="70"/>
    </row>
    <row r="38" spans="1:12" ht="63" x14ac:dyDescent="0.4">
      <c r="A38" s="85" t="s">
        <v>176</v>
      </c>
      <c r="B38" s="97" t="s">
        <v>184</v>
      </c>
      <c r="C38" s="66" t="s">
        <v>185</v>
      </c>
      <c r="D38" s="67">
        <v>3881107.3</v>
      </c>
      <c r="E38" s="67">
        <v>3104885.84</v>
      </c>
      <c r="F38" s="69">
        <v>776221.46</v>
      </c>
      <c r="G38" s="59" t="s">
        <v>179</v>
      </c>
      <c r="H38" s="70" t="s">
        <v>180</v>
      </c>
      <c r="I38" s="68" t="s">
        <v>111</v>
      </c>
      <c r="J38" s="70"/>
      <c r="K38" s="70"/>
    </row>
    <row r="39" spans="1:12" ht="141" customHeight="1" x14ac:dyDescent="0.4">
      <c r="A39" s="86" t="s">
        <v>190</v>
      </c>
      <c r="B39" s="97" t="s">
        <v>188</v>
      </c>
      <c r="C39" s="66" t="s">
        <v>187</v>
      </c>
      <c r="D39" s="67">
        <v>153225</v>
      </c>
      <c r="E39" s="67">
        <v>114918.75</v>
      </c>
      <c r="F39" s="69">
        <v>38306.25</v>
      </c>
      <c r="G39" s="59" t="s">
        <v>186</v>
      </c>
      <c r="H39" s="70" t="s">
        <v>189</v>
      </c>
      <c r="I39" s="68" t="s">
        <v>111</v>
      </c>
      <c r="J39" s="70"/>
      <c r="K39" s="70"/>
    </row>
    <row r="40" spans="1:12" ht="339" customHeight="1" x14ac:dyDescent="0.4">
      <c r="A40" s="86" t="s">
        <v>195</v>
      </c>
      <c r="B40" s="97" t="s">
        <v>209</v>
      </c>
      <c r="C40" s="66" t="s">
        <v>210</v>
      </c>
      <c r="D40" s="67">
        <v>497190.28</v>
      </c>
      <c r="E40" s="67">
        <v>198876.11</v>
      </c>
      <c r="F40" s="69">
        <v>298314.17</v>
      </c>
      <c r="G40" s="59" t="s">
        <v>211</v>
      </c>
      <c r="H40" s="70" t="s">
        <v>10</v>
      </c>
      <c r="I40" s="60" t="s">
        <v>110</v>
      </c>
      <c r="J40" s="70" t="s">
        <v>212</v>
      </c>
      <c r="K40" s="70" t="s">
        <v>213</v>
      </c>
    </row>
    <row r="41" spans="1:12" ht="168" customHeight="1" x14ac:dyDescent="0.4">
      <c r="A41" s="79" t="s">
        <v>208</v>
      </c>
      <c r="B41" s="97" t="s">
        <v>199</v>
      </c>
      <c r="C41" s="66" t="s">
        <v>200</v>
      </c>
      <c r="D41" s="67">
        <v>160000</v>
      </c>
      <c r="E41" s="67">
        <v>100000</v>
      </c>
      <c r="F41" s="69">
        <v>60000</v>
      </c>
      <c r="G41" s="59" t="s">
        <v>201</v>
      </c>
      <c r="H41" s="70" t="s">
        <v>37</v>
      </c>
      <c r="I41" s="60" t="s">
        <v>110</v>
      </c>
      <c r="J41" s="70" t="s">
        <v>214</v>
      </c>
      <c r="K41" s="70" t="s">
        <v>216</v>
      </c>
    </row>
    <row r="42" spans="1:12" ht="168" customHeight="1" x14ac:dyDescent="0.4">
      <c r="A42" s="79" t="s">
        <v>196</v>
      </c>
      <c r="B42" s="97" t="s">
        <v>202</v>
      </c>
      <c r="C42" s="66" t="s">
        <v>200</v>
      </c>
      <c r="D42" s="67">
        <v>147500</v>
      </c>
      <c r="E42" s="67">
        <v>100000</v>
      </c>
      <c r="F42" s="69">
        <v>47500</v>
      </c>
      <c r="G42" s="59" t="s">
        <v>201</v>
      </c>
      <c r="H42" s="70" t="s">
        <v>37</v>
      </c>
      <c r="I42" s="60" t="s">
        <v>110</v>
      </c>
      <c r="J42" s="70" t="s">
        <v>215</v>
      </c>
      <c r="K42" s="70" t="s">
        <v>216</v>
      </c>
    </row>
    <row r="43" spans="1:12" s="49" customFormat="1" ht="128.25" customHeight="1" x14ac:dyDescent="0.3">
      <c r="A43" s="79" t="s">
        <v>197</v>
      </c>
      <c r="B43" s="97" t="s">
        <v>203</v>
      </c>
      <c r="C43" s="66" t="s">
        <v>206</v>
      </c>
      <c r="D43" s="170">
        <v>200500</v>
      </c>
      <c r="E43" s="67">
        <v>39000</v>
      </c>
      <c r="F43" s="172">
        <v>91500</v>
      </c>
      <c r="G43" s="59" t="s">
        <v>207</v>
      </c>
      <c r="H43" s="89" t="s">
        <v>10</v>
      </c>
      <c r="I43" s="60" t="s">
        <v>110</v>
      </c>
      <c r="J43" s="89" t="s">
        <v>241</v>
      </c>
      <c r="K43" s="167" t="s">
        <v>242</v>
      </c>
    </row>
    <row r="44" spans="1:12" ht="105" x14ac:dyDescent="0.4">
      <c r="A44" s="79" t="s">
        <v>198</v>
      </c>
      <c r="B44" s="97" t="s">
        <v>244</v>
      </c>
      <c r="C44" s="66" t="s">
        <v>204</v>
      </c>
      <c r="D44" s="171"/>
      <c r="E44" s="67">
        <v>70000</v>
      </c>
      <c r="F44" s="173"/>
      <c r="G44" s="59" t="s">
        <v>205</v>
      </c>
      <c r="H44" s="70" t="s">
        <v>37</v>
      </c>
      <c r="I44" s="60" t="s">
        <v>110</v>
      </c>
      <c r="J44" s="88" t="s">
        <v>243</v>
      </c>
      <c r="K44" s="174"/>
    </row>
    <row r="45" spans="1:12" x14ac:dyDescent="0.4">
      <c r="A45" s="79"/>
      <c r="B45" s="97"/>
      <c r="C45" s="66"/>
      <c r="D45" s="67"/>
      <c r="E45" s="67"/>
      <c r="F45" s="69"/>
      <c r="G45" s="59"/>
      <c r="H45" s="70"/>
      <c r="I45" s="59"/>
      <c r="J45" s="70"/>
      <c r="K45" s="70"/>
    </row>
    <row r="46" spans="1:12" x14ac:dyDescent="0.4">
      <c r="A46" s="79"/>
      <c r="B46" s="97"/>
      <c r="C46" s="66"/>
      <c r="D46" s="67"/>
      <c r="E46" s="67"/>
      <c r="F46" s="69"/>
      <c r="G46" s="59"/>
      <c r="H46" s="70"/>
      <c r="I46" s="59"/>
      <c r="J46" s="70"/>
      <c r="K46" s="70"/>
    </row>
    <row r="47" spans="1:12" ht="21.6" thickBot="1" x14ac:dyDescent="0.45">
      <c r="A47" s="79"/>
      <c r="B47" s="103"/>
      <c r="C47" s="48"/>
      <c r="D47" s="47"/>
      <c r="E47" s="47"/>
      <c r="F47" s="73"/>
      <c r="G47" s="80"/>
      <c r="H47" s="49"/>
      <c r="I47" s="105"/>
    </row>
    <row r="48" spans="1:12" ht="84" customHeight="1" thickBot="1" x14ac:dyDescent="0.45">
      <c r="A48" s="86"/>
      <c r="B48" s="175" t="s">
        <v>249</v>
      </c>
      <c r="C48" s="176"/>
      <c r="D48" s="116" t="s">
        <v>250</v>
      </c>
      <c r="E48" s="179" t="s">
        <v>251</v>
      </c>
      <c r="F48" s="180"/>
      <c r="G48" s="180"/>
      <c r="H48" s="181"/>
      <c r="I48" s="185" t="s">
        <v>252</v>
      </c>
      <c r="J48" s="186"/>
      <c r="L48" s="49"/>
    </row>
    <row r="49" spans="1:12" x14ac:dyDescent="0.4">
      <c r="A49" s="79"/>
      <c r="B49" s="103"/>
      <c r="C49" s="48"/>
      <c r="D49" s="177">
        <f>SUM(D2:D44)</f>
        <v>22731531.280000001</v>
      </c>
      <c r="E49" s="182">
        <v>2220181.86</v>
      </c>
      <c r="F49" s="183"/>
      <c r="G49" s="183"/>
      <c r="H49" s="184"/>
      <c r="I49" s="187">
        <v>4335108.92</v>
      </c>
      <c r="J49" s="188"/>
      <c r="L49" s="49"/>
    </row>
    <row r="50" spans="1:12" ht="42" x14ac:dyDescent="0.4">
      <c r="A50" s="79"/>
      <c r="B50" s="103"/>
      <c r="C50" s="48"/>
      <c r="D50" s="177"/>
      <c r="E50" s="114" t="s">
        <v>37</v>
      </c>
      <c r="F50" s="111" t="s">
        <v>10</v>
      </c>
      <c r="G50" s="107" t="s">
        <v>15</v>
      </c>
      <c r="H50" s="117" t="s">
        <v>180</v>
      </c>
      <c r="I50" s="187"/>
      <c r="J50" s="188"/>
      <c r="L50" s="49"/>
    </row>
    <row r="51" spans="1:12" x14ac:dyDescent="0.4">
      <c r="A51" s="79"/>
      <c r="B51" s="103"/>
      <c r="C51" s="48"/>
      <c r="D51" s="177"/>
      <c r="E51" s="119">
        <v>1555952.75</v>
      </c>
      <c r="F51" s="112">
        <v>454229.11</v>
      </c>
      <c r="G51" s="108">
        <v>200000</v>
      </c>
      <c r="H51" s="109">
        <v>10000</v>
      </c>
      <c r="I51" s="187"/>
      <c r="J51" s="188"/>
      <c r="L51" s="49"/>
    </row>
    <row r="52" spans="1:12" ht="21.6" thickBot="1" x14ac:dyDescent="0.45">
      <c r="A52" s="51"/>
      <c r="B52" s="103"/>
      <c r="C52" s="48"/>
      <c r="D52" s="178"/>
      <c r="E52" s="115" t="s">
        <v>255</v>
      </c>
      <c r="F52" s="113" t="s">
        <v>253</v>
      </c>
      <c r="G52" s="110" t="s">
        <v>254</v>
      </c>
      <c r="H52" s="118" t="s">
        <v>254</v>
      </c>
      <c r="I52" s="189"/>
      <c r="J52" s="190"/>
      <c r="L52" s="49"/>
    </row>
    <row r="53" spans="1:12" x14ac:dyDescent="0.4">
      <c r="A53" s="51"/>
      <c r="B53" s="103"/>
      <c r="C53" s="48"/>
      <c r="D53" s="47"/>
      <c r="E53" s="47"/>
      <c r="F53" s="73"/>
      <c r="G53" s="106"/>
      <c r="H53" s="49"/>
    </row>
    <row r="54" spans="1:12" x14ac:dyDescent="0.4">
      <c r="A54" s="51"/>
      <c r="B54" s="103"/>
      <c r="C54" s="48"/>
      <c r="D54" s="47"/>
      <c r="E54" s="47"/>
      <c r="F54" s="73"/>
      <c r="G54" s="44"/>
      <c r="H54" s="49"/>
    </row>
    <row r="55" spans="1:12" x14ac:dyDescent="0.4">
      <c r="A55" s="51"/>
      <c r="B55" s="103"/>
      <c r="C55" s="48"/>
      <c r="D55" s="47"/>
      <c r="E55" s="47"/>
      <c r="F55" s="73"/>
      <c r="G55" s="44"/>
      <c r="H55" s="49"/>
    </row>
    <row r="56" spans="1:12" x14ac:dyDescent="0.4">
      <c r="A56" s="51"/>
      <c r="B56" s="103"/>
      <c r="C56" s="48"/>
      <c r="D56" s="47"/>
      <c r="E56" s="47"/>
      <c r="F56" s="73"/>
      <c r="G56" s="52"/>
      <c r="H56" s="49"/>
    </row>
    <row r="57" spans="1:12" x14ac:dyDescent="0.4">
      <c r="A57" s="51"/>
      <c r="B57" s="103"/>
      <c r="C57" s="48"/>
      <c r="D57" s="47"/>
      <c r="E57" s="47"/>
      <c r="F57" s="73"/>
      <c r="G57" s="52"/>
      <c r="H57" s="49"/>
    </row>
    <row r="58" spans="1:12" x14ac:dyDescent="0.4">
      <c r="A58" s="51"/>
      <c r="C58" s="48"/>
      <c r="D58" s="47"/>
      <c r="E58" s="47"/>
      <c r="F58" s="73"/>
      <c r="G58" s="52"/>
      <c r="H58" s="49"/>
    </row>
    <row r="59" spans="1:12" x14ac:dyDescent="0.4">
      <c r="A59" s="51"/>
      <c r="C59" s="48"/>
      <c r="D59" s="47"/>
      <c r="E59" s="47"/>
      <c r="F59" s="73"/>
      <c r="G59" s="52"/>
      <c r="H59" s="49"/>
    </row>
    <row r="60" spans="1:12" x14ac:dyDescent="0.4">
      <c r="A60" s="51"/>
      <c r="C60" s="48"/>
      <c r="D60" s="47"/>
      <c r="E60" s="47"/>
      <c r="F60" s="73"/>
      <c r="G60" s="52"/>
    </row>
    <row r="61" spans="1:12" x14ac:dyDescent="0.4">
      <c r="A61" s="51"/>
      <c r="C61" s="48"/>
      <c r="D61" s="47"/>
      <c r="E61" s="47"/>
      <c r="F61" s="73"/>
      <c r="G61" s="52"/>
    </row>
    <row r="62" spans="1:12" x14ac:dyDescent="0.4">
      <c r="A62" s="51"/>
      <c r="E62" s="47"/>
    </row>
    <row r="63" spans="1:12" x14ac:dyDescent="0.4">
      <c r="A63" s="51"/>
      <c r="E63" s="47"/>
    </row>
  </sheetData>
  <mergeCells count="11">
    <mergeCell ref="B48:C48"/>
    <mergeCell ref="D49:D52"/>
    <mergeCell ref="E48:H48"/>
    <mergeCell ref="E49:H49"/>
    <mergeCell ref="I48:J48"/>
    <mergeCell ref="I49:J52"/>
    <mergeCell ref="J28:J29"/>
    <mergeCell ref="J30:J32"/>
    <mergeCell ref="D43:D44"/>
    <mergeCell ref="F43:F44"/>
    <mergeCell ref="K43:K44"/>
  </mergeCells>
  <pageMargins left="0.70866141732283472" right="0.70866141732283472" top="0.74803149606299213" bottom="0.74803149606299213" header="0.51181102362204722" footer="0.51181102362204722"/>
  <pageSetup paperSize="9" scale="38" firstPageNumber="0" orientation="landscape" r:id="rId1"/>
  <rowBreaks count="4" manualBreakCount="4">
    <brk id="10" max="10" man="1"/>
    <brk id="20" max="10" man="1"/>
    <brk id="29" max="10" man="1"/>
    <brk id="40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zoomScaleNormal="100" workbookViewId="0">
      <selection activeCell="G11" sqref="G11"/>
    </sheetView>
  </sheetViews>
  <sheetFormatPr defaultColWidth="9.109375" defaultRowHeight="14.4" x14ac:dyDescent="0.3"/>
  <cols>
    <col min="1" max="1" width="4.33203125" style="39" customWidth="1"/>
    <col min="2" max="2" width="40.6640625" style="9"/>
    <col min="3" max="3" width="11" style="9" customWidth="1"/>
    <col min="4" max="4" width="15.33203125" style="9" customWidth="1"/>
    <col min="5" max="5" width="19.88671875" style="9" customWidth="1"/>
    <col min="6" max="6" width="15.33203125" style="9" customWidth="1"/>
    <col min="7" max="7" width="36.5546875" style="9" customWidth="1"/>
    <col min="8" max="8" width="11.33203125" style="9" customWidth="1"/>
    <col min="9" max="9" width="25.109375" style="9" customWidth="1"/>
    <col min="10" max="1025" width="21.6640625" style="9"/>
    <col min="1026" max="16384" width="9.109375" style="9"/>
  </cols>
  <sheetData>
    <row r="1" spans="1:12" s="29" customFormat="1" ht="28.8" x14ac:dyDescent="0.3">
      <c r="A1" s="27" t="s">
        <v>125</v>
      </c>
      <c r="B1" s="28" t="s">
        <v>0</v>
      </c>
      <c r="C1" s="28" t="s">
        <v>1</v>
      </c>
      <c r="D1" s="28" t="s">
        <v>2</v>
      </c>
      <c r="E1" s="28" t="s">
        <v>3</v>
      </c>
      <c r="F1" s="28" t="s">
        <v>4</v>
      </c>
      <c r="G1" s="28" t="s">
        <v>6</v>
      </c>
      <c r="H1" s="29" t="s">
        <v>109</v>
      </c>
      <c r="I1" s="29" t="s">
        <v>158</v>
      </c>
    </row>
    <row r="2" spans="1:12" s="45" customFormat="1" ht="118.5" customHeight="1" x14ac:dyDescent="0.3">
      <c r="A2" s="30" t="s">
        <v>7</v>
      </c>
      <c r="B2" s="1" t="s">
        <v>8</v>
      </c>
      <c r="C2" s="31" t="s">
        <v>9</v>
      </c>
      <c r="D2" s="4">
        <v>112800</v>
      </c>
      <c r="E2" s="4">
        <v>188000</v>
      </c>
      <c r="F2" s="4">
        <f t="shared" ref="F2" si="0">E2-D2</f>
        <v>75200</v>
      </c>
      <c r="G2" s="72" t="s">
        <v>10</v>
      </c>
      <c r="H2" s="27" t="s">
        <v>116</v>
      </c>
      <c r="I2" s="40" t="s">
        <v>239</v>
      </c>
      <c r="J2" s="9"/>
      <c r="K2" s="9"/>
      <c r="L2" s="55"/>
    </row>
    <row r="3" spans="1:12" ht="28.8" x14ac:dyDescent="0.3">
      <c r="A3" s="30" t="s">
        <v>11</v>
      </c>
      <c r="B3" s="1" t="s">
        <v>60</v>
      </c>
      <c r="C3" s="31">
        <v>41759</v>
      </c>
      <c r="D3" s="4">
        <v>840000</v>
      </c>
      <c r="E3" s="4">
        <v>1050000</v>
      </c>
      <c r="F3" s="4">
        <f>E3-D3</f>
        <v>210000</v>
      </c>
      <c r="G3" s="5" t="s">
        <v>10</v>
      </c>
      <c r="H3" s="27" t="s">
        <v>116</v>
      </c>
      <c r="I3" s="40"/>
    </row>
    <row r="4" spans="1:12" s="27" customFormat="1" ht="30" customHeight="1" x14ac:dyDescent="0.3">
      <c r="A4" s="30" t="s">
        <v>16</v>
      </c>
      <c r="B4" s="1" t="s">
        <v>53</v>
      </c>
      <c r="C4" s="31">
        <v>41807</v>
      </c>
      <c r="D4" s="32">
        <v>307885</v>
      </c>
      <c r="E4" s="32">
        <v>384856.25</v>
      </c>
      <c r="F4" s="32">
        <f t="shared" ref="F4:F9" si="1">E4-D4</f>
        <v>76971.25</v>
      </c>
      <c r="G4" s="2" t="s">
        <v>54</v>
      </c>
      <c r="H4" s="27" t="s">
        <v>116</v>
      </c>
      <c r="I4" s="40" t="s">
        <v>159</v>
      </c>
      <c r="J4" s="33"/>
    </row>
    <row r="5" spans="1:12" ht="28.8" x14ac:dyDescent="0.3">
      <c r="A5" s="30" t="s">
        <v>18</v>
      </c>
      <c r="B5" s="1" t="s">
        <v>55</v>
      </c>
      <c r="C5" s="31">
        <v>41807</v>
      </c>
      <c r="D5" s="4">
        <v>216220</v>
      </c>
      <c r="E5" s="4">
        <v>270275</v>
      </c>
      <c r="F5" s="4">
        <f t="shared" si="1"/>
        <v>54055</v>
      </c>
      <c r="G5" s="2" t="s">
        <v>54</v>
      </c>
      <c r="H5" s="27" t="s">
        <v>116</v>
      </c>
      <c r="I5" s="40"/>
      <c r="J5" s="34"/>
    </row>
    <row r="6" spans="1:12" ht="28.8" x14ac:dyDescent="0.3">
      <c r="A6" s="30" t="s">
        <v>22</v>
      </c>
      <c r="B6" s="1" t="s">
        <v>56</v>
      </c>
      <c r="C6" s="31">
        <v>41807</v>
      </c>
      <c r="D6" s="4">
        <v>500000</v>
      </c>
      <c r="E6" s="4">
        <v>946002.5</v>
      </c>
      <c r="F6" s="4">
        <f t="shared" si="1"/>
        <v>446002.5</v>
      </c>
      <c r="G6" s="2" t="s">
        <v>57</v>
      </c>
      <c r="H6" s="27" t="s">
        <v>116</v>
      </c>
      <c r="I6" s="40"/>
    </row>
    <row r="7" spans="1:12" ht="52.2" customHeight="1" x14ac:dyDescent="0.3">
      <c r="A7" s="30" t="s">
        <v>27</v>
      </c>
      <c r="B7" s="1" t="s">
        <v>61</v>
      </c>
      <c r="C7" s="31">
        <v>41849</v>
      </c>
      <c r="D7" s="4">
        <v>112500</v>
      </c>
      <c r="E7" s="4">
        <v>125000</v>
      </c>
      <c r="F7" s="4">
        <f>E7-D7</f>
        <v>12500</v>
      </c>
      <c r="G7" s="2" t="s">
        <v>54</v>
      </c>
      <c r="H7" s="27" t="s">
        <v>116</v>
      </c>
      <c r="I7" s="40"/>
    </row>
    <row r="8" spans="1:12" ht="28.8" x14ac:dyDescent="0.3">
      <c r="A8" s="30" t="s">
        <v>29</v>
      </c>
      <c r="B8" s="1" t="s">
        <v>58</v>
      </c>
      <c r="C8" s="31">
        <v>41880</v>
      </c>
      <c r="D8" s="4">
        <v>37492</v>
      </c>
      <c r="E8" s="4">
        <v>46865</v>
      </c>
      <c r="F8" s="4">
        <f t="shared" si="1"/>
        <v>9373</v>
      </c>
      <c r="G8" s="2" t="s">
        <v>59</v>
      </c>
      <c r="H8" s="27" t="s">
        <v>116</v>
      </c>
      <c r="I8" s="40"/>
    </row>
    <row r="9" spans="1:12" ht="43.2" x14ac:dyDescent="0.3">
      <c r="A9" s="30" t="s">
        <v>32</v>
      </c>
      <c r="B9" s="1" t="s">
        <v>160</v>
      </c>
      <c r="C9" s="3" t="s">
        <v>161</v>
      </c>
      <c r="D9" s="4">
        <v>300000</v>
      </c>
      <c r="E9" s="4">
        <v>373750</v>
      </c>
      <c r="F9" s="4">
        <f t="shared" si="1"/>
        <v>73750</v>
      </c>
      <c r="G9" s="4" t="s">
        <v>162</v>
      </c>
      <c r="H9" s="27" t="s">
        <v>116</v>
      </c>
      <c r="I9" s="41" t="s">
        <v>163</v>
      </c>
      <c r="J9" s="35"/>
    </row>
    <row r="10" spans="1:12" ht="100.8" x14ac:dyDescent="0.3">
      <c r="A10" s="30" t="s">
        <v>34</v>
      </c>
      <c r="B10" s="90" t="s">
        <v>227</v>
      </c>
      <c r="C10" s="91" t="s">
        <v>228</v>
      </c>
      <c r="D10" s="90">
        <v>435502.53</v>
      </c>
      <c r="E10" s="90">
        <v>519875.04</v>
      </c>
      <c r="F10" s="90">
        <v>84372.5</v>
      </c>
      <c r="G10" s="90" t="s">
        <v>229</v>
      </c>
      <c r="H10" s="91" t="s">
        <v>230</v>
      </c>
      <c r="I10" s="91" t="s">
        <v>235</v>
      </c>
      <c r="J10" s="35"/>
    </row>
    <row r="11" spans="1:12" ht="100.8" x14ac:dyDescent="0.3">
      <c r="A11" s="30" t="s">
        <v>38</v>
      </c>
      <c r="B11" s="92" t="s">
        <v>231</v>
      </c>
      <c r="C11" s="91" t="s">
        <v>232</v>
      </c>
      <c r="D11" s="90">
        <v>780000</v>
      </c>
      <c r="E11" s="90">
        <v>940998.04</v>
      </c>
      <c r="F11" s="90">
        <v>160998.04</v>
      </c>
      <c r="G11" s="90" t="s">
        <v>229</v>
      </c>
      <c r="H11" s="93" t="s">
        <v>230</v>
      </c>
      <c r="I11" s="93" t="s">
        <v>236</v>
      </c>
      <c r="J11" s="35"/>
    </row>
    <row r="12" spans="1:12" ht="115.2" x14ac:dyDescent="0.3">
      <c r="A12" s="30" t="s">
        <v>39</v>
      </c>
      <c r="B12" s="94" t="s">
        <v>233</v>
      </c>
      <c r="C12" s="95" t="s">
        <v>228</v>
      </c>
      <c r="D12" s="90">
        <v>291000</v>
      </c>
      <c r="E12" s="90">
        <v>351000</v>
      </c>
      <c r="F12" s="90">
        <v>60000</v>
      </c>
      <c r="G12" s="90" t="s">
        <v>229</v>
      </c>
      <c r="H12" s="93" t="s">
        <v>230</v>
      </c>
      <c r="I12" s="93" t="s">
        <v>237</v>
      </c>
      <c r="J12" s="35"/>
    </row>
    <row r="13" spans="1:12" ht="86.4" x14ac:dyDescent="0.3">
      <c r="A13" s="30" t="s">
        <v>41</v>
      </c>
      <c r="B13" s="94" t="s">
        <v>149</v>
      </c>
      <c r="C13" s="95" t="s">
        <v>234</v>
      </c>
      <c r="D13" s="90">
        <v>1979520</v>
      </c>
      <c r="E13" s="90">
        <v>2491900</v>
      </c>
      <c r="F13" s="90">
        <v>512380</v>
      </c>
      <c r="G13" s="96" t="s">
        <v>238</v>
      </c>
      <c r="H13" s="94" t="s">
        <v>230</v>
      </c>
      <c r="I13" s="91" t="s">
        <v>119</v>
      </c>
      <c r="J13" s="36"/>
    </row>
    <row r="14" spans="1:12" x14ac:dyDescent="0.3">
      <c r="A14" s="30" t="s">
        <v>45</v>
      </c>
      <c r="B14" s="5"/>
      <c r="C14" s="3"/>
      <c r="D14" s="4"/>
      <c r="E14" s="4"/>
      <c r="F14" s="4"/>
      <c r="G14" s="4"/>
      <c r="H14" s="5"/>
      <c r="I14" s="41"/>
      <c r="J14" s="35"/>
    </row>
    <row r="15" spans="1:12" x14ac:dyDescent="0.3">
      <c r="A15" s="30"/>
      <c r="B15" s="5"/>
      <c r="C15" s="3"/>
      <c r="D15" s="4"/>
      <c r="E15" s="4"/>
      <c r="F15" s="4"/>
      <c r="G15" s="4"/>
      <c r="H15" s="5"/>
      <c r="I15" s="41"/>
      <c r="J15" s="37"/>
    </row>
    <row r="16" spans="1:12" x14ac:dyDescent="0.3">
      <c r="A16" s="30"/>
      <c r="B16" s="5"/>
      <c r="C16" s="3"/>
      <c r="D16" s="4"/>
      <c r="E16" s="4"/>
      <c r="F16" s="4"/>
      <c r="G16" s="4"/>
      <c r="H16" s="5"/>
      <c r="I16" s="41"/>
      <c r="J16" s="35"/>
    </row>
    <row r="17" spans="1:10" x14ac:dyDescent="0.3">
      <c r="A17" s="30"/>
      <c r="B17" s="7"/>
      <c r="C17" s="8"/>
      <c r="D17" s="6"/>
      <c r="E17" s="6"/>
      <c r="F17" s="6"/>
      <c r="G17" s="6"/>
      <c r="H17" s="7"/>
      <c r="I17" s="40"/>
      <c r="J17" s="38"/>
    </row>
    <row r="18" spans="1:10" x14ac:dyDescent="0.3">
      <c r="A18" s="30"/>
      <c r="B18" s="7"/>
      <c r="C18" s="8"/>
      <c r="D18" s="6"/>
      <c r="E18" s="6"/>
      <c r="F18" s="6"/>
      <c r="G18" s="6"/>
      <c r="H18" s="7"/>
      <c r="I18" s="40"/>
    </row>
    <row r="19" spans="1:10" x14ac:dyDescent="0.3">
      <c r="A19" s="30"/>
      <c r="B19" s="7"/>
      <c r="C19" s="8"/>
      <c r="D19" s="6"/>
      <c r="E19" s="6"/>
      <c r="F19" s="6"/>
      <c r="G19" s="6"/>
      <c r="H19" s="7"/>
      <c r="I19" s="40"/>
    </row>
    <row r="20" spans="1:10" x14ac:dyDescent="0.3">
      <c r="A20" s="30"/>
      <c r="B20" s="7"/>
      <c r="C20" s="8"/>
      <c r="D20" s="6"/>
      <c r="E20" s="6"/>
      <c r="F20" s="6"/>
      <c r="G20" s="6"/>
      <c r="H20" s="7"/>
      <c r="I20" s="40"/>
    </row>
    <row r="21" spans="1:10" x14ac:dyDescent="0.3">
      <c r="A21" s="30"/>
      <c r="B21" s="7"/>
      <c r="C21" s="8"/>
      <c r="D21" s="6"/>
      <c r="E21" s="6"/>
      <c r="F21" s="6"/>
      <c r="G21" s="6"/>
      <c r="H21" s="7"/>
      <c r="I21" s="40"/>
    </row>
    <row r="22" spans="1:10" x14ac:dyDescent="0.3">
      <c r="A22" s="30"/>
      <c r="B22" s="7"/>
      <c r="C22" s="8"/>
      <c r="D22" s="6"/>
      <c r="E22" s="6"/>
      <c r="F22" s="6"/>
      <c r="G22" s="6"/>
      <c r="H22" s="7"/>
      <c r="I22" s="40"/>
    </row>
    <row r="23" spans="1:10" x14ac:dyDescent="0.3">
      <c r="A23" s="30"/>
      <c r="B23" s="7"/>
      <c r="C23" s="8"/>
      <c r="D23" s="6"/>
      <c r="E23" s="6"/>
      <c r="F23" s="6"/>
      <c r="G23" s="6"/>
      <c r="H23" s="7"/>
      <c r="I23" s="40"/>
    </row>
    <row r="24" spans="1:10" x14ac:dyDescent="0.3">
      <c r="A24" s="30"/>
      <c r="B24" s="7"/>
      <c r="C24" s="8"/>
      <c r="D24" s="6"/>
      <c r="E24" s="6"/>
      <c r="F24" s="6"/>
      <c r="G24" s="6"/>
      <c r="H24" s="7"/>
      <c r="I24" s="40"/>
    </row>
    <row r="25" spans="1:10" x14ac:dyDescent="0.3">
      <c r="A25" s="30"/>
      <c r="B25" s="7"/>
      <c r="C25" s="8"/>
      <c r="D25" s="6"/>
      <c r="E25" s="6"/>
      <c r="F25" s="6"/>
      <c r="G25" s="6"/>
      <c r="H25" s="7"/>
      <c r="I25" s="40"/>
    </row>
    <row r="26" spans="1:10" x14ac:dyDescent="0.3">
      <c r="A26" s="30"/>
      <c r="B26" s="7"/>
      <c r="C26" s="8"/>
      <c r="D26" s="6"/>
      <c r="E26" s="6"/>
      <c r="F26" s="6"/>
      <c r="G26" s="6"/>
      <c r="H26" s="7"/>
      <c r="I26" s="40"/>
    </row>
    <row r="27" spans="1:10" x14ac:dyDescent="0.3">
      <c r="A27" s="30"/>
      <c r="B27" s="7"/>
      <c r="C27" s="7"/>
      <c r="D27" s="6"/>
      <c r="E27" s="6"/>
      <c r="F27" s="6"/>
      <c r="G27" s="6"/>
      <c r="H27" s="7"/>
      <c r="I27" s="40"/>
    </row>
    <row r="28" spans="1:10" x14ac:dyDescent="0.3">
      <c r="A28" s="30"/>
      <c r="B28" s="7"/>
      <c r="C28" s="7"/>
      <c r="D28" s="6"/>
      <c r="E28" s="6"/>
      <c r="F28" s="6"/>
      <c r="G28" s="6"/>
      <c r="H28" s="7"/>
      <c r="I28" s="40"/>
    </row>
    <row r="29" spans="1:10" x14ac:dyDescent="0.3">
      <c r="A29" s="30"/>
      <c r="B29" s="7"/>
      <c r="C29" s="7"/>
      <c r="D29" s="7"/>
      <c r="E29" s="6"/>
      <c r="F29" s="6"/>
      <c r="G29" s="6"/>
      <c r="H29" s="7"/>
      <c r="I29" s="40"/>
    </row>
    <row r="30" spans="1:10" x14ac:dyDescent="0.3">
      <c r="A30" s="30"/>
      <c r="B30" s="7"/>
      <c r="C30" s="7"/>
      <c r="D30" s="7"/>
      <c r="E30" s="6"/>
      <c r="F30" s="6"/>
      <c r="G30" s="6"/>
      <c r="H30" s="7"/>
      <c r="I30" s="40"/>
    </row>
    <row r="31" spans="1:10" x14ac:dyDescent="0.3">
      <c r="A31" s="30"/>
      <c r="B31" s="7"/>
      <c r="C31" s="7"/>
      <c r="D31" s="7"/>
      <c r="E31" s="6"/>
      <c r="F31" s="6"/>
      <c r="G31" s="6"/>
      <c r="H31" s="7"/>
      <c r="I31" s="40"/>
    </row>
    <row r="32" spans="1:10" x14ac:dyDescent="0.3">
      <c r="A32" s="30"/>
      <c r="B32" s="7"/>
      <c r="C32" s="7"/>
      <c r="D32" s="7"/>
      <c r="E32" s="6"/>
      <c r="F32" s="6"/>
      <c r="G32" s="6"/>
      <c r="H32" s="7"/>
      <c r="I32" s="40"/>
    </row>
    <row r="33" spans="1:9" x14ac:dyDescent="0.3">
      <c r="A33" s="30"/>
      <c r="B33" s="7"/>
      <c r="C33" s="7"/>
      <c r="D33" s="7"/>
      <c r="E33" s="6"/>
      <c r="F33" s="6"/>
      <c r="G33" s="6"/>
      <c r="H33" s="7"/>
      <c r="I33" s="40"/>
    </row>
    <row r="34" spans="1:9" x14ac:dyDescent="0.3">
      <c r="A34" s="30"/>
      <c r="B34" s="7"/>
      <c r="C34" s="7"/>
      <c r="D34" s="7"/>
      <c r="E34" s="6"/>
      <c r="F34" s="6"/>
      <c r="G34" s="6"/>
      <c r="H34" s="7"/>
      <c r="I34" s="40"/>
    </row>
    <row r="35" spans="1:9" x14ac:dyDescent="0.3">
      <c r="A35" s="30"/>
      <c r="B35" s="7"/>
      <c r="C35" s="7"/>
      <c r="E35" s="6"/>
      <c r="F35" s="6"/>
      <c r="G35" s="6"/>
      <c r="H35" s="7"/>
      <c r="I35" s="40"/>
    </row>
    <row r="36" spans="1:9" x14ac:dyDescent="0.3">
      <c r="A36" s="30"/>
      <c r="B36" s="7"/>
      <c r="C36" s="7"/>
      <c r="E36" s="6"/>
      <c r="F36" s="6"/>
      <c r="G36" s="6"/>
      <c r="H36" s="7"/>
      <c r="I36" s="40"/>
    </row>
    <row r="37" spans="1:9" x14ac:dyDescent="0.3">
      <c r="A37" s="30"/>
      <c r="B37" s="7"/>
      <c r="C37" s="7"/>
      <c r="E37" s="10"/>
      <c r="F37" s="10"/>
      <c r="G37" s="10"/>
      <c r="H37" s="7"/>
      <c r="I37" s="40"/>
    </row>
    <row r="38" spans="1:9" x14ac:dyDescent="0.3">
      <c r="A38" s="30"/>
      <c r="B38" s="7"/>
      <c r="C38" s="7"/>
      <c r="E38" s="10"/>
      <c r="F38" s="10"/>
      <c r="G38" s="10"/>
      <c r="H38" s="7"/>
      <c r="I38" s="40"/>
    </row>
    <row r="39" spans="1:9" x14ac:dyDescent="0.3">
      <c r="A39" s="30"/>
      <c r="B39" s="7"/>
      <c r="C39" s="7"/>
      <c r="E39" s="10"/>
      <c r="F39" s="10"/>
      <c r="G39" s="10"/>
      <c r="H39" s="7"/>
      <c r="I39" s="40"/>
    </row>
    <row r="40" spans="1:9" x14ac:dyDescent="0.3">
      <c r="A40" s="30"/>
      <c r="B40" s="7"/>
      <c r="C40" s="7"/>
      <c r="E40" s="10"/>
      <c r="F40" s="10"/>
      <c r="G40" s="10"/>
      <c r="H40" s="7"/>
      <c r="I40" s="40"/>
    </row>
    <row r="41" spans="1:9" x14ac:dyDescent="0.3">
      <c r="A41" s="30"/>
      <c r="B41" s="7"/>
      <c r="C41" s="7"/>
      <c r="E41" s="10"/>
      <c r="F41" s="10"/>
      <c r="G41" s="10"/>
      <c r="H41" s="7"/>
      <c r="I41" s="40"/>
    </row>
    <row r="42" spans="1:9" x14ac:dyDescent="0.3">
      <c r="A42" s="30"/>
      <c r="B42" s="7"/>
      <c r="C42" s="7"/>
      <c r="E42" s="10"/>
      <c r="F42" s="10"/>
      <c r="G42" s="10"/>
      <c r="H42" s="7"/>
      <c r="I42" s="40"/>
    </row>
    <row r="43" spans="1:9" x14ac:dyDescent="0.3">
      <c r="A43" s="30"/>
      <c r="B43" s="7"/>
      <c r="C43" s="7"/>
      <c r="E43" s="10"/>
      <c r="F43" s="10"/>
      <c r="G43" s="10"/>
      <c r="H43" s="7"/>
      <c r="I43" s="40"/>
    </row>
    <row r="44" spans="1:9" x14ac:dyDescent="0.3">
      <c r="A44" s="30"/>
      <c r="B44" s="7"/>
      <c r="C44" s="7"/>
      <c r="E44" s="10"/>
      <c r="F44" s="10"/>
      <c r="G44" s="10"/>
      <c r="H44" s="7"/>
      <c r="I44" s="40"/>
    </row>
    <row r="45" spans="1:9" x14ac:dyDescent="0.3">
      <c r="A45" s="30"/>
      <c r="B45" s="7"/>
      <c r="C45" s="7"/>
      <c r="E45" s="10"/>
      <c r="F45" s="10"/>
      <c r="G45" s="10"/>
      <c r="H45" s="7"/>
      <c r="I45" s="42"/>
    </row>
    <row r="46" spans="1:9" x14ac:dyDescent="0.3">
      <c r="A46" s="30"/>
      <c r="B46" s="7"/>
      <c r="C46" s="7"/>
      <c r="E46" s="10"/>
      <c r="F46" s="10"/>
      <c r="G46" s="10"/>
      <c r="H46" s="7"/>
      <c r="I46" s="42"/>
    </row>
    <row r="47" spans="1:9" x14ac:dyDescent="0.3">
      <c r="A47" s="30"/>
      <c r="B47" s="7"/>
      <c r="C47" s="7"/>
      <c r="E47" s="10"/>
      <c r="F47" s="10"/>
      <c r="G47" s="10"/>
      <c r="H47" s="7"/>
      <c r="I47" s="42"/>
    </row>
    <row r="48" spans="1:9" x14ac:dyDescent="0.3">
      <c r="A48" s="30"/>
      <c r="B48" s="7"/>
      <c r="C48" s="7"/>
      <c r="E48" s="10"/>
      <c r="F48" s="10"/>
      <c r="G48" s="10"/>
      <c r="H48" s="7"/>
      <c r="I48" s="42"/>
    </row>
    <row r="49" spans="1:9" x14ac:dyDescent="0.3">
      <c r="A49" s="30"/>
      <c r="B49" s="7"/>
      <c r="C49" s="7"/>
      <c r="E49" s="10"/>
      <c r="F49" s="10"/>
      <c r="G49" s="10"/>
      <c r="H49" s="7"/>
      <c r="I49" s="42"/>
    </row>
    <row r="50" spans="1:9" x14ac:dyDescent="0.3">
      <c r="A50" s="30"/>
      <c r="B50" s="7"/>
      <c r="C50" s="7"/>
      <c r="E50" s="10"/>
      <c r="F50" s="10"/>
      <c r="G50" s="10"/>
      <c r="H50" s="7"/>
      <c r="I50" s="42"/>
    </row>
    <row r="51" spans="1:9" x14ac:dyDescent="0.3">
      <c r="A51" s="30"/>
      <c r="B51" s="7"/>
      <c r="C51" s="7"/>
      <c r="E51" s="10"/>
      <c r="F51" s="10"/>
      <c r="G51" s="10"/>
      <c r="H51" s="7"/>
      <c r="I51" s="42"/>
    </row>
    <row r="52" spans="1:9" x14ac:dyDescent="0.3">
      <c r="A52" s="30"/>
      <c r="B52" s="7"/>
      <c r="E52" s="10"/>
      <c r="F52" s="10"/>
      <c r="G52" s="10"/>
      <c r="H52" s="7"/>
      <c r="I52" s="42"/>
    </row>
    <row r="53" spans="1:9" x14ac:dyDescent="0.3">
      <c r="A53" s="30"/>
      <c r="B53" s="7"/>
      <c r="E53" s="10"/>
      <c r="F53" s="10"/>
      <c r="G53" s="10"/>
      <c r="H53" s="7"/>
      <c r="I53" s="42"/>
    </row>
    <row r="54" spans="1:9" x14ac:dyDescent="0.3">
      <c r="A54" s="30"/>
      <c r="E54" s="10"/>
      <c r="F54" s="10"/>
      <c r="G54" s="10"/>
      <c r="H54" s="7"/>
      <c r="I54" s="42"/>
    </row>
    <row r="55" spans="1:9" x14ac:dyDescent="0.3">
      <c r="A55" s="30"/>
      <c r="E55" s="10"/>
      <c r="F55" s="10"/>
      <c r="G55" s="10"/>
      <c r="H55" s="7"/>
      <c r="I55" s="42"/>
    </row>
    <row r="56" spans="1:9" x14ac:dyDescent="0.3">
      <c r="A56" s="30"/>
      <c r="E56" s="10"/>
      <c r="F56" s="10"/>
      <c r="G56" s="10"/>
      <c r="H56" s="7"/>
      <c r="I56" s="42"/>
    </row>
    <row r="57" spans="1:9" x14ac:dyDescent="0.3">
      <c r="A57" s="30"/>
      <c r="E57" s="10"/>
      <c r="F57" s="10"/>
      <c r="G57" s="10"/>
      <c r="H57" s="7"/>
      <c r="I57" s="42"/>
    </row>
    <row r="58" spans="1:9" x14ac:dyDescent="0.3">
      <c r="A58" s="30"/>
      <c r="E58" s="10"/>
      <c r="F58" s="10"/>
      <c r="G58" s="10"/>
      <c r="H58" s="7"/>
      <c r="I58" s="42"/>
    </row>
    <row r="59" spans="1:9" x14ac:dyDescent="0.3">
      <c r="A59" s="30"/>
      <c r="E59" s="10"/>
      <c r="F59" s="10"/>
      <c r="G59" s="10"/>
      <c r="H59" s="7"/>
    </row>
    <row r="60" spans="1:9" x14ac:dyDescent="0.3">
      <c r="A60" s="30"/>
      <c r="E60" s="10"/>
      <c r="F60" s="10"/>
      <c r="G60" s="10"/>
      <c r="H60" s="7"/>
    </row>
    <row r="61" spans="1:9" x14ac:dyDescent="0.3">
      <c r="A61" s="30"/>
      <c r="E61" s="10"/>
      <c r="F61" s="10"/>
      <c r="G61" s="10"/>
    </row>
    <row r="62" spans="1:9" x14ac:dyDescent="0.3">
      <c r="A62" s="30"/>
      <c r="E62" s="10"/>
      <c r="F62" s="10"/>
      <c r="G62" s="10"/>
    </row>
    <row r="63" spans="1:9" x14ac:dyDescent="0.3">
      <c r="A63" s="30"/>
    </row>
    <row r="64" spans="1:9" x14ac:dyDescent="0.3">
      <c r="A64" s="30"/>
    </row>
  </sheetData>
  <pageMargins left="0.7" right="0.7" top="0.75" bottom="0.75" header="0.51180555555555496" footer="0.51180555555555496"/>
  <pageSetup paperSize="9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="60" zoomScaleNormal="60" workbookViewId="0">
      <selection activeCell="C6" sqref="C6"/>
    </sheetView>
  </sheetViews>
  <sheetFormatPr defaultColWidth="9.109375" defaultRowHeight="14.4" x14ac:dyDescent="0.3"/>
  <cols>
    <col min="1" max="1" width="7.44140625" style="9" customWidth="1"/>
    <col min="2" max="2" width="26.109375" style="9" customWidth="1"/>
    <col min="3" max="3" width="50.33203125" style="9" customWidth="1"/>
    <col min="4" max="4" width="44.88671875" style="9" customWidth="1"/>
    <col min="5" max="5" width="30.6640625" style="9" customWidth="1"/>
    <col min="6" max="6" width="46.44140625" style="9" customWidth="1"/>
    <col min="7" max="7" width="21.88671875" style="9" customWidth="1"/>
    <col min="8" max="8" width="20.109375" style="9" customWidth="1"/>
    <col min="9" max="9" width="47.33203125" style="9" customWidth="1"/>
    <col min="10" max="16384" width="9.109375" style="9"/>
  </cols>
  <sheetData>
    <row r="1" spans="1:11" ht="36" x14ac:dyDescent="0.3">
      <c r="A1" s="17" t="s">
        <v>125</v>
      </c>
      <c r="B1" s="18" t="s">
        <v>124</v>
      </c>
      <c r="C1" s="18" t="s">
        <v>132</v>
      </c>
      <c r="D1" s="18" t="s">
        <v>126</v>
      </c>
      <c r="E1" s="18" t="s">
        <v>127</v>
      </c>
      <c r="F1" s="18" t="s">
        <v>128</v>
      </c>
      <c r="G1" s="18" t="s">
        <v>139</v>
      </c>
      <c r="H1" s="25" t="s">
        <v>140</v>
      </c>
      <c r="I1" s="19" t="s">
        <v>129</v>
      </c>
      <c r="J1" s="21"/>
      <c r="K1" s="22"/>
    </row>
    <row r="2" spans="1:11" ht="72" x14ac:dyDescent="0.3">
      <c r="A2" s="15" t="s">
        <v>7</v>
      </c>
      <c r="B2" s="16" t="s">
        <v>131</v>
      </c>
      <c r="C2" s="14" t="s">
        <v>133</v>
      </c>
      <c r="D2" s="23" t="s">
        <v>156</v>
      </c>
      <c r="E2" s="23" t="s">
        <v>134</v>
      </c>
      <c r="F2" s="23" t="s">
        <v>135</v>
      </c>
      <c r="G2" s="14" t="s">
        <v>217</v>
      </c>
      <c r="H2" s="26"/>
      <c r="I2" s="191" t="s">
        <v>218</v>
      </c>
      <c r="J2" s="13"/>
      <c r="K2" s="12"/>
    </row>
    <row r="3" spans="1:11" ht="72" x14ac:dyDescent="0.3">
      <c r="A3" s="11" t="s">
        <v>11</v>
      </c>
      <c r="B3" s="16" t="s">
        <v>136</v>
      </c>
      <c r="C3" s="14" t="s">
        <v>137</v>
      </c>
      <c r="D3" s="23" t="s">
        <v>157</v>
      </c>
      <c r="E3" s="23" t="s">
        <v>134</v>
      </c>
      <c r="F3" s="23" t="s">
        <v>135</v>
      </c>
      <c r="G3" s="14" t="s">
        <v>217</v>
      </c>
      <c r="H3" s="14"/>
      <c r="I3" s="192"/>
    </row>
    <row r="4" spans="1:11" ht="144" x14ac:dyDescent="0.3">
      <c r="A4" s="11" t="s">
        <v>16</v>
      </c>
      <c r="B4" s="16"/>
      <c r="C4" s="14"/>
      <c r="D4" s="23"/>
      <c r="E4" s="23" t="s">
        <v>138</v>
      </c>
      <c r="F4" s="23" t="s">
        <v>31</v>
      </c>
      <c r="G4" s="14"/>
      <c r="H4" s="14" t="s">
        <v>141</v>
      </c>
      <c r="I4" s="14" t="s">
        <v>142</v>
      </c>
    </row>
    <row r="5" spans="1:11" ht="72" x14ac:dyDescent="0.3">
      <c r="A5" s="11" t="s">
        <v>18</v>
      </c>
      <c r="B5" s="16" t="s">
        <v>145</v>
      </c>
      <c r="C5" s="14" t="s">
        <v>146</v>
      </c>
      <c r="D5" s="23" t="s">
        <v>221</v>
      </c>
      <c r="E5" s="23" t="s">
        <v>143</v>
      </c>
      <c r="F5" s="23" t="s">
        <v>144</v>
      </c>
      <c r="G5" s="14" t="s">
        <v>219</v>
      </c>
      <c r="H5" s="14" t="s">
        <v>220</v>
      </c>
      <c r="I5" s="14"/>
    </row>
    <row r="6" spans="1:11" ht="54" x14ac:dyDescent="0.3">
      <c r="A6" s="11" t="s">
        <v>22</v>
      </c>
      <c r="B6" s="16" t="s">
        <v>147</v>
      </c>
      <c r="C6" s="14" t="s">
        <v>151</v>
      </c>
      <c r="D6" s="23" t="s">
        <v>222</v>
      </c>
      <c r="E6" s="23"/>
      <c r="F6" s="23"/>
      <c r="G6" s="14"/>
      <c r="H6" s="14"/>
      <c r="I6" s="14"/>
    </row>
    <row r="7" spans="1:11" ht="90" x14ac:dyDescent="0.3">
      <c r="A7" s="11" t="s">
        <v>27</v>
      </c>
      <c r="B7" s="16" t="s">
        <v>148</v>
      </c>
      <c r="C7" s="14" t="s">
        <v>152</v>
      </c>
      <c r="D7" s="23" t="s">
        <v>155</v>
      </c>
      <c r="E7" s="23" t="s">
        <v>143</v>
      </c>
      <c r="F7" s="23" t="s">
        <v>144</v>
      </c>
      <c r="G7" s="14" t="s">
        <v>219</v>
      </c>
      <c r="H7" s="14" t="s">
        <v>220</v>
      </c>
      <c r="I7" s="14"/>
    </row>
    <row r="8" spans="1:11" ht="36" x14ac:dyDescent="0.3">
      <c r="A8" s="11" t="s">
        <v>29</v>
      </c>
      <c r="B8" s="16" t="s">
        <v>149</v>
      </c>
      <c r="C8" s="14" t="s">
        <v>153</v>
      </c>
      <c r="D8" s="23" t="s">
        <v>154</v>
      </c>
      <c r="E8" s="23"/>
      <c r="F8" s="23"/>
      <c r="G8" s="14"/>
      <c r="H8" s="14"/>
      <c r="I8" s="14"/>
    </row>
    <row r="9" spans="1:11" ht="18" x14ac:dyDescent="0.3">
      <c r="A9" s="11" t="s">
        <v>38</v>
      </c>
      <c r="B9" s="16" t="s">
        <v>150</v>
      </c>
      <c r="C9" s="14"/>
      <c r="D9" s="23"/>
      <c r="E9" s="23"/>
      <c r="F9" s="23"/>
      <c r="G9" s="14"/>
      <c r="H9" s="14"/>
      <c r="I9" s="14"/>
    </row>
    <row r="10" spans="1:11" ht="18" x14ac:dyDescent="0.3">
      <c r="A10" s="24"/>
      <c r="B10" s="16"/>
      <c r="C10" s="14"/>
      <c r="D10" s="23"/>
      <c r="E10" s="23"/>
      <c r="F10" s="23"/>
      <c r="G10" s="14"/>
      <c r="H10" s="14"/>
      <c r="I10" s="14"/>
    </row>
    <row r="11" spans="1:11" ht="18" x14ac:dyDescent="0.3">
      <c r="A11" s="24"/>
      <c r="B11" s="16"/>
      <c r="C11" s="14"/>
      <c r="D11" s="23"/>
      <c r="E11" s="23"/>
      <c r="F11" s="23"/>
      <c r="G11" s="14"/>
      <c r="H11" s="14"/>
      <c r="I11" s="14"/>
    </row>
    <row r="12" spans="1:11" ht="18" x14ac:dyDescent="0.3">
      <c r="A12" s="24"/>
      <c r="B12" s="16"/>
      <c r="C12" s="14"/>
      <c r="D12" s="23"/>
      <c r="E12" s="23"/>
      <c r="F12" s="23"/>
      <c r="G12" s="14"/>
      <c r="H12" s="14"/>
      <c r="I12" s="14"/>
    </row>
    <row r="13" spans="1:11" ht="18" x14ac:dyDescent="0.3">
      <c r="A13" s="24"/>
      <c r="B13" s="16"/>
      <c r="C13" s="14"/>
      <c r="D13" s="23"/>
      <c r="E13" s="23"/>
      <c r="F13" s="23"/>
      <c r="G13" s="14"/>
      <c r="H13" s="14"/>
      <c r="I13" s="14"/>
    </row>
    <row r="14" spans="1:11" ht="18" x14ac:dyDescent="0.3">
      <c r="A14" s="24"/>
      <c r="B14" s="16"/>
      <c r="C14" s="14"/>
      <c r="D14" s="23"/>
      <c r="E14" s="23"/>
      <c r="F14" s="23"/>
      <c r="G14" s="14"/>
      <c r="H14" s="14"/>
      <c r="I14" s="14"/>
    </row>
    <row r="15" spans="1:11" ht="18" x14ac:dyDescent="0.3">
      <c r="A15" s="24"/>
      <c r="B15" s="16"/>
      <c r="C15" s="14"/>
      <c r="D15" s="23"/>
      <c r="E15" s="23"/>
      <c r="F15" s="23"/>
      <c r="G15" s="14"/>
      <c r="H15" s="14"/>
      <c r="I15" s="14"/>
    </row>
    <row r="16" spans="1:11" ht="18" x14ac:dyDescent="0.3">
      <c r="A16" s="24"/>
      <c r="B16" s="16"/>
      <c r="C16" s="14"/>
      <c r="D16" s="23"/>
      <c r="E16" s="23"/>
      <c r="F16" s="23"/>
      <c r="G16" s="14"/>
      <c r="H16" s="14"/>
      <c r="I16" s="14"/>
    </row>
    <row r="17" spans="1:9" ht="18" x14ac:dyDescent="0.3">
      <c r="A17" s="24"/>
      <c r="B17" s="16"/>
      <c r="C17" s="14"/>
      <c r="D17" s="23"/>
      <c r="E17" s="23"/>
      <c r="F17" s="23"/>
      <c r="G17" s="14"/>
      <c r="H17" s="14"/>
      <c r="I17" s="14"/>
    </row>
    <row r="18" spans="1:9" ht="18" x14ac:dyDescent="0.3">
      <c r="A18" s="24"/>
      <c r="B18" s="16"/>
      <c r="C18" s="14"/>
      <c r="D18" s="23"/>
      <c r="E18" s="23"/>
      <c r="F18" s="23"/>
      <c r="G18" s="14"/>
      <c r="H18" s="14"/>
      <c r="I18" s="14"/>
    </row>
    <row r="19" spans="1:9" ht="18" x14ac:dyDescent="0.3">
      <c r="A19" s="24"/>
      <c r="B19" s="16"/>
      <c r="C19" s="14"/>
      <c r="D19" s="23"/>
      <c r="E19" s="23"/>
      <c r="F19" s="23"/>
      <c r="G19" s="14"/>
      <c r="H19" s="14"/>
      <c r="I19" s="14"/>
    </row>
    <row r="20" spans="1:9" ht="18" x14ac:dyDescent="0.3">
      <c r="A20" s="24"/>
      <c r="B20" s="16"/>
      <c r="C20" s="14"/>
      <c r="D20" s="23"/>
      <c r="E20" s="23"/>
      <c r="F20" s="23"/>
      <c r="G20" s="14"/>
      <c r="H20" s="14"/>
      <c r="I20" s="14"/>
    </row>
    <row r="21" spans="1:9" ht="18" x14ac:dyDescent="0.3">
      <c r="A21" s="24"/>
      <c r="B21" s="16"/>
      <c r="C21" s="14"/>
      <c r="D21" s="23"/>
      <c r="E21" s="23"/>
      <c r="F21" s="23"/>
      <c r="G21" s="14"/>
      <c r="H21" s="14"/>
      <c r="I21" s="14"/>
    </row>
    <row r="22" spans="1:9" ht="18" x14ac:dyDescent="0.3">
      <c r="A22" s="24"/>
      <c r="B22" s="16"/>
      <c r="C22" s="14"/>
      <c r="D22" s="23"/>
      <c r="E22" s="23"/>
      <c r="F22" s="23"/>
      <c r="G22" s="14"/>
      <c r="H22" s="14"/>
      <c r="I22" s="14"/>
    </row>
    <row r="23" spans="1:9" ht="18" x14ac:dyDescent="0.3">
      <c r="A23" s="24"/>
      <c r="B23" s="16"/>
      <c r="C23" s="14"/>
      <c r="D23" s="23"/>
      <c r="E23" s="23"/>
      <c r="F23" s="23"/>
      <c r="G23" s="14"/>
      <c r="H23" s="14"/>
      <c r="I23" s="14"/>
    </row>
    <row r="24" spans="1:9" ht="18" x14ac:dyDescent="0.3">
      <c r="A24" s="24"/>
      <c r="B24" s="16"/>
      <c r="C24" s="14"/>
      <c r="D24" s="23"/>
      <c r="E24" s="23"/>
      <c r="F24" s="23"/>
      <c r="G24" s="14"/>
      <c r="H24" s="14"/>
      <c r="I24" s="14"/>
    </row>
    <row r="25" spans="1:9" ht="18" x14ac:dyDescent="0.3">
      <c r="A25" s="24"/>
      <c r="B25" s="16"/>
      <c r="C25" s="14"/>
      <c r="D25" s="23"/>
      <c r="E25" s="23"/>
      <c r="F25" s="23"/>
      <c r="G25" s="14"/>
      <c r="H25" s="14"/>
      <c r="I25" s="14"/>
    </row>
    <row r="26" spans="1:9" ht="18" x14ac:dyDescent="0.3">
      <c r="A26" s="24"/>
      <c r="B26" s="16"/>
      <c r="C26" s="14"/>
      <c r="D26" s="23"/>
      <c r="E26" s="23"/>
      <c r="F26" s="23"/>
      <c r="G26" s="14"/>
      <c r="H26" s="14"/>
      <c r="I26" s="14"/>
    </row>
    <row r="27" spans="1:9" ht="18" x14ac:dyDescent="0.3">
      <c r="A27" s="24"/>
      <c r="B27" s="16"/>
      <c r="C27" s="14"/>
      <c r="D27" s="23"/>
      <c r="E27" s="23"/>
      <c r="F27" s="23"/>
      <c r="G27" s="14"/>
      <c r="H27" s="14"/>
      <c r="I27" s="14"/>
    </row>
    <row r="28" spans="1:9" ht="18" x14ac:dyDescent="0.3">
      <c r="A28" s="24"/>
      <c r="B28" s="16"/>
      <c r="C28" s="14"/>
      <c r="D28" s="23"/>
      <c r="E28" s="23"/>
      <c r="F28" s="23"/>
      <c r="G28" s="14"/>
      <c r="H28" s="14"/>
      <c r="I28" s="14"/>
    </row>
    <row r="29" spans="1:9" ht="18" x14ac:dyDescent="0.3">
      <c r="A29" s="24"/>
      <c r="B29" s="16"/>
      <c r="C29" s="14"/>
      <c r="D29" s="23"/>
      <c r="E29" s="23"/>
      <c r="F29" s="23"/>
      <c r="G29" s="14"/>
      <c r="H29" s="14"/>
      <c r="I29" s="14"/>
    </row>
    <row r="30" spans="1:9" ht="18" x14ac:dyDescent="0.3">
      <c r="B30" s="16"/>
      <c r="C30" s="14"/>
      <c r="D30" s="23"/>
      <c r="E30" s="23"/>
      <c r="F30" s="23"/>
      <c r="G30" s="14"/>
      <c r="H30" s="14"/>
      <c r="I30" s="14"/>
    </row>
    <row r="31" spans="1:9" x14ac:dyDescent="0.3">
      <c r="D31" s="20"/>
    </row>
  </sheetData>
  <mergeCells count="1">
    <mergeCell ref="I2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6</vt:i4>
      </vt:variant>
      <vt:variant>
        <vt:lpstr>Imenovani rasponi</vt:lpstr>
      </vt:variant>
      <vt:variant>
        <vt:i4>7</vt:i4>
      </vt:variant>
    </vt:vector>
  </HeadingPairs>
  <TitlesOfParts>
    <vt:vector size="13" baseType="lpstr">
      <vt:lpstr>2018.godina</vt:lpstr>
      <vt:lpstr>2017.godina</vt:lpstr>
      <vt:lpstr>2016.godina</vt:lpstr>
      <vt:lpstr>2015.godina</vt:lpstr>
      <vt:lpstr>2014. godina</vt:lpstr>
      <vt:lpstr>Planirani projekti</vt:lpstr>
      <vt:lpstr>'2016.godina'!Ispis_naslova</vt:lpstr>
      <vt:lpstr>'2017.godina'!Ispis_naslova</vt:lpstr>
      <vt:lpstr>'2018.godina'!Ispis_naslova</vt:lpstr>
      <vt:lpstr>'2015.godina'!Podrucje_ispisa</vt:lpstr>
      <vt:lpstr>'2016.godina'!Podrucje_ispisa</vt:lpstr>
      <vt:lpstr>'2017.godina'!Podrucje_ispisa</vt:lpstr>
      <vt:lpstr>'2018.godina'!Podrucje_ispisa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Josip Sraka</cp:lastModifiedBy>
  <cp:revision>0</cp:revision>
  <cp:lastPrinted>2017-01-02T11:11:05Z</cp:lastPrinted>
  <dcterms:created xsi:type="dcterms:W3CDTF">2015-02-16T13:52:54Z</dcterms:created>
  <dcterms:modified xsi:type="dcterms:W3CDTF">2018-08-24T09:28:45Z</dcterms:modified>
  <dc:language>hr-HR</dc:language>
</cp:coreProperties>
</file>