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0.xml" ContentType="application/vnd.openxmlformats-package.core-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6" Type="http://schemas.openxmlformats.org/officeDocument/2006/relationships/extended-properties" Target="docProps/app.xml"/><Relationship Id="rId5" Type="http://schemas.openxmlformats.org/package/2006/relationships/metadata/core-properties" Target="docProps/core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0730" windowHeight="11760"/>
  </bookViews>
  <sheets>
    <sheet name="PRIHODI" sheetId="1" r:id="rId1"/>
    <sheet name="RASHODI" sheetId="2" r:id="rId2"/>
  </sheets>
  <calcPr calcId="152511"/>
</workbook>
</file>

<file path=xl/calcChain.xml><?xml version="1.0" encoding="utf-8"?>
<calcChain xmlns="http://schemas.openxmlformats.org/spreadsheetml/2006/main">
  <c r="G18" i="1"/>
  <c r="G19"/>
  <c r="G20"/>
  <c r="G21"/>
  <c r="G22"/>
  <c r="G23"/>
  <c r="G24"/>
  <c r="G17"/>
  <c r="F20" i="2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7"/>
  <c r="F58"/>
  <c r="F59"/>
  <c r="F60"/>
  <c r="F61"/>
  <c r="F62"/>
  <c r="F63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</calcChain>
</file>

<file path=xl/sharedStrings.xml><?xml version="1.0" encoding="utf-8"?>
<sst xmlns="http://schemas.openxmlformats.org/spreadsheetml/2006/main" count="252" uniqueCount="178">
  <si>
    <t>PUČKO OTVORENO UČILIŠTE</t>
  </si>
  <si>
    <t/>
  </si>
  <si>
    <t>MOSLAVAČKA 11</t>
  </si>
  <si>
    <t>10310 Ivanić-Grad</t>
  </si>
  <si>
    <t>OIB: 60194917869</t>
  </si>
  <si>
    <t>POZICIJA</t>
  </si>
  <si>
    <t>BROJ KONTA</t>
  </si>
  <si>
    <t>VRSTA PRIHODA / PRIMITAKA</t>
  </si>
  <si>
    <t>PLANIRANO</t>
  </si>
  <si>
    <t>REALIZIRANO</t>
  </si>
  <si>
    <t>RAZLIKA</t>
  </si>
  <si>
    <t>SVEUKUPNO PRIHODI</t>
  </si>
  <si>
    <t xml:space="preserve">Izvor </t>
  </si>
  <si>
    <t>1.1.</t>
  </si>
  <si>
    <t>POREZI OD NESAMOSTALNOG RADA</t>
  </si>
  <si>
    <t>P0055</t>
  </si>
  <si>
    <t>6711</t>
  </si>
  <si>
    <t>Tekuće pomoći iz gradskog proračuna</t>
  </si>
  <si>
    <t>7.2.</t>
  </si>
  <si>
    <t>Vlastiti prihod Pučkog otvorenog učilišta</t>
  </si>
  <si>
    <t>6332</t>
  </si>
  <si>
    <t>P0056</t>
  </si>
  <si>
    <t>6331</t>
  </si>
  <si>
    <t>Tekuće potpore iz državnog proračuna Ministarstvo kulture</t>
  </si>
  <si>
    <t>P0056-1</t>
  </si>
  <si>
    <t>Tekuće pomoći iz općinskih proračuna</t>
  </si>
  <si>
    <t>P0056-2</t>
  </si>
  <si>
    <t>Kapitalne pomoći iz državnog proračuna</t>
  </si>
  <si>
    <t>P0057</t>
  </si>
  <si>
    <t>6615</t>
  </si>
  <si>
    <t>Prihodi od obavljanja ostalih poslova vlastite djelatnosti</t>
  </si>
  <si>
    <t>VRSTA RASHODA / IZDATAKA</t>
  </si>
  <si>
    <t>SVEUKUPNO RASHODI / IZDACI</t>
  </si>
  <si>
    <t>R0216</t>
  </si>
  <si>
    <t>3111</t>
  </si>
  <si>
    <t>Plaće za zaposlene</t>
  </si>
  <si>
    <t>R0217</t>
  </si>
  <si>
    <t>3121</t>
  </si>
  <si>
    <t>Ostali nenavedeni rashodi za zaposlene</t>
  </si>
  <si>
    <t>R0218</t>
  </si>
  <si>
    <t>3132</t>
  </si>
  <si>
    <t>Doprinosi za obvezno zdravstveno osiguranje</t>
  </si>
  <si>
    <t>R0219</t>
  </si>
  <si>
    <t>3133</t>
  </si>
  <si>
    <t>Doprinosi za zapošljavanje</t>
  </si>
  <si>
    <t>R0220</t>
  </si>
  <si>
    <t>3213</t>
  </si>
  <si>
    <t>"Seminari, savjetovanja i simpoziji"</t>
  </si>
  <si>
    <t>R0221</t>
  </si>
  <si>
    <t>3221</t>
  </si>
  <si>
    <t>Uredski materijal</t>
  </si>
  <si>
    <t>R0221-1</t>
  </si>
  <si>
    <t>Materijal i sredstva za čišćenje</t>
  </si>
  <si>
    <t>R0222</t>
  </si>
  <si>
    <t>3223</t>
  </si>
  <si>
    <t>Električna energija</t>
  </si>
  <si>
    <t>R0223</t>
  </si>
  <si>
    <t>Plin</t>
  </si>
  <si>
    <t>R0224</t>
  </si>
  <si>
    <t>Motorni benzin i dizel gorivo</t>
  </si>
  <si>
    <t>R0225</t>
  </si>
  <si>
    <t>3231</t>
  </si>
  <si>
    <t>"Usluge telefona, telefaksa"</t>
  </si>
  <si>
    <t>R0226</t>
  </si>
  <si>
    <t>3232</t>
  </si>
  <si>
    <t>Usluge tekućeg i investicijskog održavanja</t>
  </si>
  <si>
    <t>R0226-1</t>
  </si>
  <si>
    <t>Usluge tekućeg i investicijskog održavanja građevinskih objeata - nadzor</t>
  </si>
  <si>
    <t>R0226-2</t>
  </si>
  <si>
    <t>3233</t>
  </si>
  <si>
    <t>Usluge tekućeg i investicijskog održavanja građevinskih objeata</t>
  </si>
  <si>
    <t>R0226-3</t>
  </si>
  <si>
    <t>Usluge tekućeg održavanja popravak rez. kotla</t>
  </si>
  <si>
    <t>R0226-4</t>
  </si>
  <si>
    <t>3299</t>
  </si>
  <si>
    <t>R0227</t>
  </si>
  <si>
    <t>3234</t>
  </si>
  <si>
    <t>Ostale komunalne usluge</t>
  </si>
  <si>
    <t>R0228</t>
  </si>
  <si>
    <t>3239</t>
  </si>
  <si>
    <t>Troškovi programa</t>
  </si>
  <si>
    <t>R0228-2</t>
  </si>
  <si>
    <t>Ostale nespomenute usluge</t>
  </si>
  <si>
    <t>R0229</t>
  </si>
  <si>
    <t>3431</t>
  </si>
  <si>
    <t>Usluge banaka</t>
  </si>
  <si>
    <t>R0229-1</t>
  </si>
  <si>
    <t>Usluge usluge platnog prometa</t>
  </si>
  <si>
    <t>R0230</t>
  </si>
  <si>
    <t>3292</t>
  </si>
  <si>
    <t>Premije osiguranja ostale imovine</t>
  </si>
  <si>
    <t>R0231</t>
  </si>
  <si>
    <t>3294</t>
  </si>
  <si>
    <t>Članarine,novine i časopisi</t>
  </si>
  <si>
    <t>R0231-06</t>
  </si>
  <si>
    <t>3212</t>
  </si>
  <si>
    <t>Naknade za prijevoz na posao i s posla</t>
  </si>
  <si>
    <t>R0232</t>
  </si>
  <si>
    <t>4221</t>
  </si>
  <si>
    <t>Računala i računalna oprema</t>
  </si>
  <si>
    <t>R0233</t>
  </si>
  <si>
    <t>Oprema za učionice i knjižnicu</t>
  </si>
  <si>
    <t>4212</t>
  </si>
  <si>
    <t>1.2.</t>
  </si>
  <si>
    <t>Porezi na imovinu</t>
  </si>
  <si>
    <t>R0228-1</t>
  </si>
  <si>
    <t>sufinanciranje kazališnih predstava</t>
  </si>
  <si>
    <t>R0228-3</t>
  </si>
  <si>
    <t>Sufinanciranje dramskog studija</t>
  </si>
  <si>
    <t>R0228-4</t>
  </si>
  <si>
    <t>Sufinanciranje ostalih kulturno obrazovnih programa Deželićei dani i ostalo</t>
  </si>
  <si>
    <t>3237</t>
  </si>
  <si>
    <t>2.2.</t>
  </si>
  <si>
    <t>Kapitalne pomoći</t>
  </si>
  <si>
    <t>R0232-16</t>
  </si>
  <si>
    <t>Uređenje potkrovlja</t>
  </si>
  <si>
    <t>4.1.</t>
  </si>
  <si>
    <t>Komunalni doprinos</t>
  </si>
  <si>
    <t>R0232-07</t>
  </si>
  <si>
    <t>Trošak nadzora</t>
  </si>
  <si>
    <t>R0232-08</t>
  </si>
  <si>
    <t>izrada troškovnika</t>
  </si>
  <si>
    <t>R0232-14</t>
  </si>
  <si>
    <t>6.1.</t>
  </si>
  <si>
    <t>Kreditno zaduženje</t>
  </si>
  <si>
    <t>R0232-04</t>
  </si>
  <si>
    <t>R0231-16</t>
  </si>
  <si>
    <t>R0231-17</t>
  </si>
  <si>
    <t>R0231-18</t>
  </si>
  <si>
    <t>R0231-19</t>
  </si>
  <si>
    <t>R0231-20</t>
  </si>
  <si>
    <t>3211</t>
  </si>
  <si>
    <t>Dnevnice za službeni put u zemlji</t>
  </si>
  <si>
    <t>R0231-21</t>
  </si>
  <si>
    <t>R0231-22</t>
  </si>
  <si>
    <t>R0231-23</t>
  </si>
  <si>
    <t>R0231-24</t>
  </si>
  <si>
    <t>Materijal i sredstva za čišćenje i održavanje</t>
  </si>
  <si>
    <t>R0231-26</t>
  </si>
  <si>
    <t>R0231-28</t>
  </si>
  <si>
    <t>R0231-30</t>
  </si>
  <si>
    <t>"Poštarina (pisma, tiskanice i sl.)"</t>
  </si>
  <si>
    <t>R0231-31</t>
  </si>
  <si>
    <t>Usluge tekućeg i investicijskog održavanja postrojenja i opr</t>
  </si>
  <si>
    <t>R0231-32</t>
  </si>
  <si>
    <t>Promidžbeni materijali</t>
  </si>
  <si>
    <t>R0231-33</t>
  </si>
  <si>
    <t>R0231-35</t>
  </si>
  <si>
    <t>3235</t>
  </si>
  <si>
    <t>Najamnine i zakupnine</t>
  </si>
  <si>
    <t>R0231-36</t>
  </si>
  <si>
    <t>Autorski honorari</t>
  </si>
  <si>
    <t>R0231-37</t>
  </si>
  <si>
    <t>Ugovori o djelu</t>
  </si>
  <si>
    <t>3291</t>
  </si>
  <si>
    <t>R0231-39</t>
  </si>
  <si>
    <t>"Grafičke i tiskarske usluge, usluge kopiranja i uvezivanja ično"</t>
  </si>
  <si>
    <t>R0231-40</t>
  </si>
  <si>
    <t>Naknade članovima predstavničkih i izvršnih tijela</t>
  </si>
  <si>
    <t>R0231-42</t>
  </si>
  <si>
    <t>3293</t>
  </si>
  <si>
    <t>Reprezentacija</t>
  </si>
  <si>
    <t>R0231-43</t>
  </si>
  <si>
    <t>Tuzemne članarine</t>
  </si>
  <si>
    <t>R0231-44</t>
  </si>
  <si>
    <t>R0231-46</t>
  </si>
  <si>
    <t>R0232-05</t>
  </si>
  <si>
    <t>Uređenje potkrovlja I i II Dio</t>
  </si>
  <si>
    <t>R0232-06</t>
  </si>
  <si>
    <t>Ostala uredska oprema</t>
  </si>
  <si>
    <t>R0232-15</t>
  </si>
  <si>
    <t xml:space="preserve">Realizacija proračuna </t>
  </si>
  <si>
    <t>za razdoblje od 1.1.2017 do 31.12.2017.</t>
  </si>
  <si>
    <t>PRIHODI</t>
  </si>
  <si>
    <t>RASHODI</t>
  </si>
  <si>
    <t>INDEX</t>
  </si>
  <si>
    <t>%</t>
  </si>
  <si>
    <t>INDEX - %</t>
  </si>
</sst>
</file>

<file path=xl/styles.xml><?xml version="1.0" encoding="utf-8"?>
<styleSheet xmlns="http://schemas.openxmlformats.org/spreadsheetml/2006/main">
  <numFmts count="3">
    <numFmt numFmtId="164" formatCode="[$-1041A]dd\.mm\.yyyy"/>
    <numFmt numFmtId="165" formatCode="[$-1041A]h:mm"/>
    <numFmt numFmtId="166" formatCode="[$-1041A]#,##0.00;\-\ #,##0.00"/>
  </numFmts>
  <fonts count="10">
    <font>
      <sz val="11"/>
      <color rgb="FF000000"/>
      <name val="Calibri"/>
      <family val="2"/>
      <scheme val="minor"/>
    </font>
    <font>
      <sz val="11"/>
      <name val="Calibri"/>
    </font>
    <font>
      <sz val="9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b/>
      <sz val="9"/>
      <color rgb="FFFFFFFF"/>
      <name val="Arial"/>
    </font>
    <font>
      <b/>
      <sz val="9"/>
      <color rgb="FF000000"/>
      <name val="Arial"/>
    </font>
    <font>
      <b/>
      <sz val="12"/>
      <name val="Calibri"/>
      <family val="2"/>
      <charset val="238"/>
    </font>
    <font>
      <sz val="9"/>
      <color rgb="FF000000"/>
      <name val="Arial"/>
      <family val="2"/>
      <charset val="238"/>
    </font>
    <font>
      <b/>
      <strike/>
      <sz val="9"/>
      <color rgb="FFFFFFFF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696969"/>
        <bgColor rgb="FF696969"/>
      </patternFill>
    </fill>
    <fill>
      <patternFill patternType="solid">
        <fgColor rgb="FFFEDE01"/>
        <bgColor rgb="FFFEDE01"/>
      </patternFill>
    </fill>
    <fill>
      <patternFill patternType="none">
        <fgColor rgb="FFFEDE01"/>
        <bgColor rgb="FFFEDE01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6">
    <xf numFmtId="0" fontId="1" fillId="0" borderId="0" xfId="0" applyFont="1" applyFill="1" applyBorder="1"/>
    <xf numFmtId="164" fontId="2" fillId="0" borderId="0" xfId="0" applyNumberFormat="1" applyFont="1" applyFill="1" applyBorder="1" applyAlignment="1">
      <alignment horizontal="left" vertical="top" wrapText="1" readingOrder="1"/>
    </xf>
    <xf numFmtId="165" fontId="2" fillId="0" borderId="0" xfId="0" applyNumberFormat="1" applyFont="1" applyFill="1" applyBorder="1" applyAlignment="1">
      <alignment horizontal="left" vertical="top" wrapText="1" readingOrder="1"/>
    </xf>
    <xf numFmtId="0" fontId="2" fillId="0" borderId="1" xfId="0" applyNumberFormat="1" applyFont="1" applyFill="1" applyBorder="1" applyAlignment="1">
      <alignment vertical="center" wrapText="1" readingOrder="1"/>
    </xf>
    <xf numFmtId="0" fontId="2" fillId="0" borderId="1" xfId="0" applyNumberFormat="1" applyFont="1" applyFill="1" applyBorder="1" applyAlignment="1">
      <alignment horizontal="right" vertical="center" wrapText="1" readingOrder="1"/>
    </xf>
    <xf numFmtId="0" fontId="5" fillId="2" borderId="0" xfId="0" applyNumberFormat="1" applyFont="1" applyFill="1" applyBorder="1" applyAlignment="1">
      <alignment horizontal="left" vertical="center" wrapText="1" readingOrder="1"/>
    </xf>
    <xf numFmtId="0" fontId="5" fillId="2" borderId="0" xfId="0" applyNumberFormat="1" applyFont="1" applyFill="1" applyBorder="1" applyAlignment="1">
      <alignment vertical="center" wrapText="1" readingOrder="1"/>
    </xf>
    <xf numFmtId="166" fontId="5" fillId="2" borderId="0" xfId="0" applyNumberFormat="1" applyFont="1" applyFill="1" applyBorder="1" applyAlignment="1">
      <alignment horizontal="right" vertical="center" wrapText="1" readingOrder="1"/>
    </xf>
    <xf numFmtId="0" fontId="6" fillId="3" borderId="0" xfId="0" applyNumberFormat="1" applyFont="1" applyFill="1" applyBorder="1" applyAlignment="1">
      <alignment horizontal="left" vertical="center" wrapText="1" readingOrder="1"/>
    </xf>
    <xf numFmtId="0" fontId="6" fillId="3" borderId="0" xfId="0" applyNumberFormat="1" applyFont="1" applyFill="1" applyBorder="1" applyAlignment="1">
      <alignment vertical="center" wrapText="1" readingOrder="1"/>
    </xf>
    <xf numFmtId="166" fontId="6" fillId="3" borderId="0" xfId="0" applyNumberFormat="1" applyFont="1" applyFill="1" applyBorder="1" applyAlignment="1">
      <alignment horizontal="right" vertical="center" wrapText="1" readingOrder="1"/>
    </xf>
    <xf numFmtId="0" fontId="2" fillId="4" borderId="0" xfId="0" applyNumberFormat="1" applyFont="1" applyFill="1" applyBorder="1" applyAlignment="1">
      <alignment horizontal="left" vertical="center" wrapText="1" readingOrder="1"/>
    </xf>
    <xf numFmtId="0" fontId="2" fillId="4" borderId="0" xfId="0" applyNumberFormat="1" applyFont="1" applyFill="1" applyBorder="1" applyAlignment="1">
      <alignment vertical="center" wrapText="1" readingOrder="1"/>
    </xf>
    <xf numFmtId="166" fontId="2" fillId="4" borderId="0" xfId="0" applyNumberFormat="1" applyFont="1" applyFill="1" applyBorder="1" applyAlignment="1">
      <alignment horizontal="right" vertical="center" wrapText="1" readingOrder="1"/>
    </xf>
    <xf numFmtId="0" fontId="1" fillId="0" borderId="0" xfId="0" applyFont="1" applyFill="1" applyBorder="1"/>
    <xf numFmtId="0" fontId="2" fillId="0" borderId="1" xfId="0" applyNumberFormat="1" applyFont="1" applyFill="1" applyBorder="1" applyAlignment="1">
      <alignment horizontal="right" vertical="center" wrapText="1" readingOrder="1"/>
    </xf>
    <xf numFmtId="166" fontId="5" fillId="2" borderId="0" xfId="0" applyNumberFormat="1" applyFont="1" applyFill="1" applyBorder="1" applyAlignment="1">
      <alignment horizontal="right" vertical="center" wrapText="1" readingOrder="1"/>
    </xf>
    <xf numFmtId="166" fontId="6" fillId="3" borderId="0" xfId="0" applyNumberFormat="1" applyFont="1" applyFill="1" applyBorder="1" applyAlignment="1">
      <alignment horizontal="right" vertical="center" wrapText="1" readingOrder="1"/>
    </xf>
    <xf numFmtId="166" fontId="2" fillId="4" borderId="0" xfId="0" applyNumberFormat="1" applyFont="1" applyFill="1" applyBorder="1" applyAlignment="1">
      <alignment horizontal="right" vertical="center" wrapText="1" readingOrder="1"/>
    </xf>
    <xf numFmtId="0" fontId="7" fillId="5" borderId="0" xfId="0" applyFont="1" applyFill="1" applyBorder="1"/>
    <xf numFmtId="1" fontId="1" fillId="0" borderId="0" xfId="0" applyNumberFormat="1" applyFont="1" applyFill="1" applyBorder="1"/>
    <xf numFmtId="1" fontId="2" fillId="0" borderId="1" xfId="0" applyNumberFormat="1" applyFont="1" applyFill="1" applyBorder="1" applyAlignment="1">
      <alignment horizontal="right" vertical="center" wrapText="1" readingOrder="1"/>
    </xf>
    <xf numFmtId="1" fontId="6" fillId="3" borderId="0" xfId="0" applyNumberFormat="1" applyFont="1" applyFill="1" applyBorder="1" applyAlignment="1">
      <alignment horizontal="right" vertical="center" wrapText="1" readingOrder="1"/>
    </xf>
    <xf numFmtId="1" fontId="2" fillId="4" borderId="0" xfId="0" applyNumberFormat="1" applyFont="1" applyFill="1" applyBorder="1" applyAlignment="1">
      <alignment horizontal="right" vertical="center" wrapText="1" readingOrder="1"/>
    </xf>
    <xf numFmtId="1" fontId="9" fillId="2" borderId="0" xfId="0" applyNumberFormat="1" applyFont="1" applyFill="1" applyBorder="1" applyAlignment="1">
      <alignment horizontal="right" vertical="center" wrapText="1" readingOrder="1"/>
    </xf>
    <xf numFmtId="1" fontId="8" fillId="4" borderId="0" xfId="0" applyNumberFormat="1" applyFont="1" applyFill="1" applyBorder="1" applyAlignment="1">
      <alignment horizontal="right" vertical="center" wrapText="1" readingOrder="1"/>
    </xf>
    <xf numFmtId="166" fontId="8" fillId="4" borderId="0" xfId="0" applyNumberFormat="1" applyFont="1" applyFill="1" applyBorder="1" applyAlignment="1">
      <alignment horizontal="right" vertical="center" wrapText="1" readingOrder="1"/>
    </xf>
    <xf numFmtId="166" fontId="2" fillId="4" borderId="0" xfId="0" applyNumberFormat="1" applyFont="1" applyFill="1" applyBorder="1" applyAlignment="1">
      <alignment horizontal="right" vertical="center" wrapText="1" readingOrder="1"/>
    </xf>
    <xf numFmtId="0" fontId="1" fillId="0" borderId="0" xfId="0" applyFont="1" applyFill="1" applyBorder="1"/>
    <xf numFmtId="166" fontId="6" fillId="3" borderId="0" xfId="0" applyNumberFormat="1" applyFont="1" applyFill="1" applyBorder="1" applyAlignment="1">
      <alignment horizontal="right" vertical="center" wrapText="1" readingOrder="1"/>
    </xf>
    <xf numFmtId="166" fontId="5" fillId="2" borderId="0" xfId="0" applyNumberFormat="1" applyFont="1" applyFill="1" applyBorder="1" applyAlignment="1">
      <alignment horizontal="right" vertical="center" wrapText="1" readingOrder="1"/>
    </xf>
    <xf numFmtId="0" fontId="2" fillId="0" borderId="0" xfId="0" applyNumberFormat="1" applyFont="1" applyFill="1" applyBorder="1" applyAlignment="1">
      <alignment vertical="top" wrapText="1" readingOrder="1"/>
    </xf>
    <xf numFmtId="0" fontId="3" fillId="0" borderId="0" xfId="0" applyNumberFormat="1" applyFont="1" applyFill="1" applyBorder="1" applyAlignment="1">
      <alignment horizontal="center" vertical="top" wrapText="1" readingOrder="1"/>
    </xf>
    <xf numFmtId="0" fontId="4" fillId="0" borderId="0" xfId="0" applyNumberFormat="1" applyFont="1" applyFill="1" applyBorder="1" applyAlignment="1">
      <alignment horizontal="center" vertical="top" wrapText="1" readingOrder="1"/>
    </xf>
    <xf numFmtId="0" fontId="2" fillId="0" borderId="1" xfId="0" applyNumberFormat="1" applyFont="1" applyFill="1" applyBorder="1" applyAlignment="1">
      <alignment horizontal="right" vertical="center" wrapText="1" readingOrder="1"/>
    </xf>
    <xf numFmtId="0" fontId="1" fillId="0" borderId="1" xfId="0" applyNumberFormat="1" applyFont="1" applyFill="1" applyBorder="1" applyAlignment="1">
      <alignment vertical="top" wrapText="1"/>
    </xf>
  </cellXfs>
  <cellStyles count="1">
    <cellStyle name="Obično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696969"/>
      <rgbColor rgb="00FFFFFF"/>
      <rgbColor rgb="00FEDE01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5"/>
  <sheetViews>
    <sheetView showGridLines="0" tabSelected="1" topLeftCell="C62" workbookViewId="0">
      <selection activeCell="H29" sqref="H29"/>
    </sheetView>
  </sheetViews>
  <sheetFormatPr defaultRowHeight="15"/>
  <cols>
    <col min="1" max="1" width="13.42578125" customWidth="1"/>
    <col min="2" max="2" width="14.85546875" customWidth="1"/>
    <col min="3" max="3" width="68.85546875" customWidth="1"/>
    <col min="4" max="4" width="16.28515625" customWidth="1"/>
    <col min="5" max="5" width="9.28515625" customWidth="1"/>
    <col min="6" max="6" width="5.7109375" customWidth="1"/>
    <col min="7" max="7" width="12.85546875" style="14" customWidth="1"/>
    <col min="8" max="8" width="7.85546875" customWidth="1"/>
    <col min="9" max="9" width="0.5703125" customWidth="1"/>
    <col min="10" max="10" width="10.85546875" customWidth="1"/>
    <col min="11" max="11" width="0" hidden="1" customWidth="1"/>
    <col min="12" max="12" width="0.28515625" customWidth="1"/>
    <col min="13" max="13" width="2.42578125" customWidth="1"/>
  </cols>
  <sheetData>
    <row r="1" spans="1:12">
      <c r="A1" s="31" t="s">
        <v>0</v>
      </c>
      <c r="B1" s="28"/>
      <c r="C1" s="28"/>
      <c r="D1" s="28"/>
      <c r="E1" s="28"/>
      <c r="F1" s="31"/>
      <c r="G1" s="31"/>
      <c r="H1" s="28"/>
      <c r="J1" s="1"/>
    </row>
    <row r="2" spans="1:12" ht="1.35" customHeight="1"/>
    <row r="3" spans="1:12">
      <c r="A3" s="31" t="s">
        <v>1</v>
      </c>
      <c r="B3" s="28"/>
      <c r="C3" s="28"/>
      <c r="D3" s="28"/>
      <c r="E3" s="28"/>
      <c r="F3" s="31"/>
      <c r="G3" s="31"/>
      <c r="H3" s="28"/>
      <c r="J3" s="2"/>
    </row>
    <row r="4" spans="1:12" ht="1.35" customHeight="1"/>
    <row r="5" spans="1:12" ht="12.75" customHeight="1">
      <c r="A5" s="31" t="s">
        <v>2</v>
      </c>
      <c r="B5" s="28"/>
      <c r="C5" s="28"/>
      <c r="D5" s="28"/>
      <c r="E5" s="28"/>
      <c r="F5" s="28"/>
      <c r="G5" s="28"/>
      <c r="H5" s="28"/>
      <c r="I5" s="28"/>
      <c r="J5" s="28"/>
    </row>
    <row r="6" spans="1:12" ht="1.35" customHeight="1"/>
    <row r="7" spans="1:12" ht="12.75" customHeight="1">
      <c r="A7" s="31" t="s">
        <v>3</v>
      </c>
      <c r="B7" s="28"/>
      <c r="C7" s="28"/>
      <c r="D7" s="28"/>
      <c r="E7" s="28"/>
      <c r="F7" s="28"/>
      <c r="G7" s="28"/>
      <c r="H7" s="28"/>
      <c r="I7" s="28"/>
      <c r="J7" s="28"/>
    </row>
    <row r="8" spans="1:12" ht="1.35" customHeight="1"/>
    <row r="9" spans="1:12" ht="12.75" customHeight="1">
      <c r="A9" s="31" t="s">
        <v>4</v>
      </c>
      <c r="B9" s="28"/>
      <c r="C9" s="28"/>
      <c r="D9" s="28"/>
      <c r="E9" s="28"/>
      <c r="F9" s="28"/>
      <c r="G9" s="28"/>
      <c r="H9" s="28"/>
      <c r="I9" s="28"/>
      <c r="J9" s="28"/>
    </row>
    <row r="10" spans="1:12" ht="8.4499999999999993" customHeight="1"/>
    <row r="11" spans="1:12" ht="19.899999999999999" customHeight="1">
      <c r="A11" s="32" t="s">
        <v>171</v>
      </c>
      <c r="B11" s="28"/>
      <c r="C11" s="28"/>
      <c r="D11" s="28"/>
      <c r="E11" s="28"/>
      <c r="F11" s="28"/>
      <c r="G11" s="28"/>
      <c r="H11" s="28"/>
      <c r="I11" s="28"/>
      <c r="J11" s="28"/>
    </row>
    <row r="12" spans="1:12" ht="1.5" customHeight="1"/>
    <row r="13" spans="1:12" ht="19.899999999999999" customHeight="1">
      <c r="A13" s="33" t="s">
        <v>172</v>
      </c>
      <c r="B13" s="28"/>
      <c r="C13" s="28"/>
      <c r="D13" s="28"/>
      <c r="E13" s="28"/>
      <c r="F13" s="28"/>
      <c r="G13" s="28"/>
      <c r="H13" s="28"/>
      <c r="I13" s="28"/>
      <c r="J13" s="28"/>
    </row>
    <row r="14" spans="1:12" ht="15.75">
      <c r="A14" s="19" t="s">
        <v>173</v>
      </c>
    </row>
    <row r="15" spans="1:12" ht="7.15" customHeight="1"/>
    <row r="16" spans="1:12">
      <c r="A16" s="3" t="s">
        <v>5</v>
      </c>
      <c r="B16" s="3" t="s">
        <v>6</v>
      </c>
      <c r="C16" s="3" t="s">
        <v>7</v>
      </c>
      <c r="D16" s="4" t="s">
        <v>8</v>
      </c>
      <c r="E16" s="34" t="s">
        <v>9</v>
      </c>
      <c r="F16" s="35"/>
      <c r="G16" s="15" t="s">
        <v>177</v>
      </c>
      <c r="H16" s="34" t="s">
        <v>10</v>
      </c>
      <c r="I16" s="35"/>
      <c r="J16" s="35"/>
      <c r="K16" s="35"/>
      <c r="L16" s="35"/>
    </row>
    <row r="17" spans="1:12">
      <c r="A17" s="5" t="s">
        <v>1</v>
      </c>
      <c r="B17" s="5" t="s">
        <v>1</v>
      </c>
      <c r="C17" s="6" t="s">
        <v>11</v>
      </c>
      <c r="D17" s="7">
        <v>3681000</v>
      </c>
      <c r="E17" s="30">
        <v>3478046.81</v>
      </c>
      <c r="F17" s="28"/>
      <c r="G17" s="16">
        <f>SUM(E17/D17)*100</f>
        <v>94.486465906003801</v>
      </c>
      <c r="H17" s="30">
        <v>202953.19</v>
      </c>
      <c r="I17" s="28"/>
      <c r="J17" s="28"/>
      <c r="K17" s="28"/>
      <c r="L17" s="28"/>
    </row>
    <row r="18" spans="1:12">
      <c r="A18" s="8" t="s">
        <v>12</v>
      </c>
      <c r="B18" s="8" t="s">
        <v>13</v>
      </c>
      <c r="C18" s="9" t="s">
        <v>14</v>
      </c>
      <c r="D18" s="10">
        <v>2572800</v>
      </c>
      <c r="E18" s="29">
        <v>2370717.7599999998</v>
      </c>
      <c r="F18" s="28"/>
      <c r="G18" s="17">
        <f t="shared" ref="G18:G24" si="0">SUM(E18/D18)*100</f>
        <v>92.145435323383069</v>
      </c>
      <c r="H18" s="29">
        <v>202082.24</v>
      </c>
      <c r="I18" s="28"/>
      <c r="J18" s="28"/>
      <c r="K18" s="28"/>
      <c r="L18" s="28"/>
    </row>
    <row r="19" spans="1:12">
      <c r="A19" s="11" t="s">
        <v>15</v>
      </c>
      <c r="B19" s="11" t="s">
        <v>16</v>
      </c>
      <c r="C19" s="12" t="s">
        <v>17</v>
      </c>
      <c r="D19" s="13">
        <v>2572800</v>
      </c>
      <c r="E19" s="27">
        <v>2370717.7599999998</v>
      </c>
      <c r="F19" s="28"/>
      <c r="G19" s="18">
        <f t="shared" si="0"/>
        <v>92.145435323383069</v>
      </c>
      <c r="H19" s="27">
        <v>202082.24</v>
      </c>
      <c r="I19" s="28"/>
      <c r="J19" s="28"/>
      <c r="K19" s="28"/>
      <c r="L19" s="28"/>
    </row>
    <row r="20" spans="1:12">
      <c r="A20" s="8" t="s">
        <v>12</v>
      </c>
      <c r="B20" s="8" t="s">
        <v>18</v>
      </c>
      <c r="C20" s="9" t="s">
        <v>19</v>
      </c>
      <c r="D20" s="10">
        <v>1108200</v>
      </c>
      <c r="E20" s="29">
        <v>1107329.05</v>
      </c>
      <c r="F20" s="28"/>
      <c r="G20" s="17">
        <f t="shared" si="0"/>
        <v>99.921408590507127</v>
      </c>
      <c r="H20" s="29">
        <v>870.95</v>
      </c>
      <c r="I20" s="28"/>
      <c r="J20" s="28"/>
      <c r="K20" s="28"/>
      <c r="L20" s="28"/>
    </row>
    <row r="21" spans="1:12">
      <c r="A21" s="11" t="s">
        <v>21</v>
      </c>
      <c r="B21" s="11" t="s">
        <v>22</v>
      </c>
      <c r="C21" s="12" t="s">
        <v>23</v>
      </c>
      <c r="D21" s="13">
        <v>10000</v>
      </c>
      <c r="E21" s="27">
        <v>8000</v>
      </c>
      <c r="F21" s="28"/>
      <c r="G21" s="18">
        <f t="shared" si="0"/>
        <v>80</v>
      </c>
      <c r="H21" s="27">
        <v>2000</v>
      </c>
      <c r="I21" s="28"/>
      <c r="J21" s="28"/>
      <c r="K21" s="28"/>
      <c r="L21" s="28"/>
    </row>
    <row r="22" spans="1:12">
      <c r="A22" s="11" t="s">
        <v>24</v>
      </c>
      <c r="B22" s="11" t="s">
        <v>22</v>
      </c>
      <c r="C22" s="12" t="s">
        <v>25</v>
      </c>
      <c r="D22" s="13">
        <v>30000</v>
      </c>
      <c r="E22" s="27">
        <v>30000</v>
      </c>
      <c r="F22" s="28"/>
      <c r="G22" s="18">
        <f t="shared" si="0"/>
        <v>100</v>
      </c>
      <c r="H22" s="27">
        <v>0</v>
      </c>
      <c r="I22" s="28"/>
      <c r="J22" s="28"/>
      <c r="K22" s="28"/>
      <c r="L22" s="28"/>
    </row>
    <row r="23" spans="1:12">
      <c r="A23" s="11" t="s">
        <v>26</v>
      </c>
      <c r="B23" s="11" t="s">
        <v>20</v>
      </c>
      <c r="C23" s="12" t="s">
        <v>27</v>
      </c>
      <c r="D23" s="13">
        <v>700000</v>
      </c>
      <c r="E23" s="27">
        <v>700000</v>
      </c>
      <c r="F23" s="28"/>
      <c r="G23" s="18">
        <f t="shared" si="0"/>
        <v>100</v>
      </c>
      <c r="H23" s="27">
        <v>0</v>
      </c>
      <c r="I23" s="28"/>
      <c r="J23" s="28"/>
      <c r="K23" s="28"/>
      <c r="L23" s="28"/>
    </row>
    <row r="24" spans="1:12">
      <c r="A24" s="11" t="s">
        <v>28</v>
      </c>
      <c r="B24" s="11" t="s">
        <v>29</v>
      </c>
      <c r="C24" s="12" t="s">
        <v>30</v>
      </c>
      <c r="D24" s="13">
        <v>368200</v>
      </c>
      <c r="E24" s="27">
        <v>369329.05</v>
      </c>
      <c r="F24" s="28"/>
      <c r="G24" s="18">
        <f t="shared" si="0"/>
        <v>100.30664041281912</v>
      </c>
      <c r="H24" s="27">
        <v>-1129.05</v>
      </c>
      <c r="I24" s="28"/>
      <c r="J24" s="28"/>
      <c r="K24" s="28"/>
      <c r="L24" s="28"/>
    </row>
    <row r="25" spans="1:12" ht="0" hidden="1" customHeight="1"/>
  </sheetData>
  <mergeCells count="27">
    <mergeCell ref="A1:E1"/>
    <mergeCell ref="F1:H1"/>
    <mergeCell ref="A3:E3"/>
    <mergeCell ref="F3:H3"/>
    <mergeCell ref="A5:J5"/>
    <mergeCell ref="A7:J7"/>
    <mergeCell ref="A9:J9"/>
    <mergeCell ref="A11:J11"/>
    <mergeCell ref="A13:J13"/>
    <mergeCell ref="E16:F16"/>
    <mergeCell ref="H16:L16"/>
    <mergeCell ref="E17:F17"/>
    <mergeCell ref="H17:L17"/>
    <mergeCell ref="E18:F18"/>
    <mergeCell ref="H18:L18"/>
    <mergeCell ref="E19:F19"/>
    <mergeCell ref="H19:L19"/>
    <mergeCell ref="E23:F23"/>
    <mergeCell ref="H23:L23"/>
    <mergeCell ref="E24:F24"/>
    <mergeCell ref="H24:L24"/>
    <mergeCell ref="E20:F20"/>
    <mergeCell ref="H20:L20"/>
    <mergeCell ref="E21:F21"/>
    <mergeCell ref="H21:L21"/>
    <mergeCell ref="E22:F22"/>
    <mergeCell ref="H22:L22"/>
  </mergeCells>
  <pageMargins left="0.39370078740157499" right="0.196850393700787" top="0.39370078740157499" bottom="0.63976377952755903" header="0.39370078740157499" footer="0.39370078740157499"/>
  <pageSetup paperSize="9" orientation="landscape" horizontalDpi="300" verticalDpi="300" r:id="rId1"/>
  <headerFooter alignWithMargins="0">
    <oddFooter>&amp;L&amp;"Arial,Regular"&amp;9 LC147RP-IRRP &amp;C&amp;"Arial,Regular"&amp;9Stranica &amp;P od &amp;N &amp;R&amp;"Arial,Regular"&amp;9 *Obrada LC*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G86"/>
  <sheetViews>
    <sheetView showGridLines="0" topLeftCell="C1" workbookViewId="0">
      <selection activeCell="I26" sqref="I26"/>
    </sheetView>
  </sheetViews>
  <sheetFormatPr defaultRowHeight="15"/>
  <cols>
    <col min="1" max="1" width="13.42578125" customWidth="1"/>
    <col min="2" max="2" width="14.85546875" customWidth="1"/>
    <col min="3" max="3" width="68.85546875" customWidth="1"/>
    <col min="4" max="4" width="16.140625" customWidth="1"/>
    <col min="5" max="5" width="14.85546875" customWidth="1"/>
    <col min="6" max="6" width="6.5703125" style="20" bestFit="1" customWidth="1"/>
    <col min="7" max="7" width="16.140625" customWidth="1"/>
    <col min="8" max="8" width="2.7109375" customWidth="1"/>
  </cols>
  <sheetData>
    <row r="1" spans="1:6" ht="2.85" customHeight="1"/>
    <row r="2" spans="1:6" s="14" customFormat="1" ht="2.85" customHeight="1">
      <c r="F2" s="20"/>
    </row>
    <row r="3" spans="1:6" s="14" customFormat="1" ht="2.85" customHeight="1">
      <c r="F3" s="20"/>
    </row>
    <row r="4" spans="1:6" s="14" customFormat="1" ht="2.85" customHeight="1">
      <c r="F4" s="20"/>
    </row>
    <row r="5" spans="1:6" s="14" customFormat="1" ht="2.85" customHeight="1">
      <c r="F5" s="20"/>
    </row>
    <row r="6" spans="1:6" s="14" customFormat="1" ht="2.85" customHeight="1">
      <c r="F6" s="20"/>
    </row>
    <row r="7" spans="1:6" s="14" customFormat="1" ht="2.85" customHeight="1">
      <c r="F7" s="20"/>
    </row>
    <row r="8" spans="1:6" s="14" customFormat="1" ht="2.85" customHeight="1">
      <c r="F8" s="20"/>
    </row>
    <row r="9" spans="1:6" s="14" customFormat="1" ht="2.85" customHeight="1">
      <c r="F9" s="20"/>
    </row>
    <row r="10" spans="1:6" s="14" customFormat="1" ht="15.75">
      <c r="A10" s="19" t="s">
        <v>174</v>
      </c>
      <c r="F10" s="20"/>
    </row>
    <row r="11" spans="1:6" s="14" customFormat="1" ht="2.85" customHeight="1">
      <c r="F11" s="20"/>
    </row>
    <row r="12" spans="1:6" s="14" customFormat="1" ht="2.85" customHeight="1">
      <c r="F12" s="20"/>
    </row>
    <row r="13" spans="1:6" s="14" customFormat="1" ht="2.85" customHeight="1">
      <c r="F13" s="20"/>
    </row>
    <row r="14" spans="1:6" s="14" customFormat="1" ht="2.85" customHeight="1">
      <c r="F14" s="20"/>
    </row>
    <row r="15" spans="1:6" s="14" customFormat="1" ht="2.85" customHeight="1">
      <c r="F15" s="20"/>
    </row>
    <row r="16" spans="1:6" s="14" customFormat="1" ht="2.85" customHeight="1">
      <c r="F16" s="20"/>
    </row>
    <row r="17" spans="1:7" s="14" customFormat="1" ht="2.85" customHeight="1">
      <c r="F17" s="20"/>
    </row>
    <row r="18" spans="1:7">
      <c r="A18" s="3" t="s">
        <v>5</v>
      </c>
      <c r="B18" s="3" t="s">
        <v>6</v>
      </c>
      <c r="C18" s="3" t="s">
        <v>31</v>
      </c>
      <c r="D18" s="4" t="s">
        <v>8</v>
      </c>
      <c r="E18" s="4" t="s">
        <v>9</v>
      </c>
      <c r="F18" s="21" t="s">
        <v>175</v>
      </c>
      <c r="G18" s="4" t="s">
        <v>10</v>
      </c>
    </row>
    <row r="19" spans="1:7">
      <c r="A19" s="5" t="s">
        <v>1</v>
      </c>
      <c r="B19" s="5" t="s">
        <v>1</v>
      </c>
      <c r="C19" s="6" t="s">
        <v>32</v>
      </c>
      <c r="D19" s="7">
        <v>3631000</v>
      </c>
      <c r="E19" s="7">
        <v>3312854</v>
      </c>
      <c r="F19" s="24" t="s">
        <v>176</v>
      </c>
      <c r="G19" s="7">
        <v>318146</v>
      </c>
    </row>
    <row r="20" spans="1:7">
      <c r="A20" s="8" t="s">
        <v>12</v>
      </c>
      <c r="B20" s="8" t="s">
        <v>13</v>
      </c>
      <c r="C20" s="9" t="s">
        <v>14</v>
      </c>
      <c r="D20" s="10">
        <v>1345800</v>
      </c>
      <c r="E20" s="10">
        <v>1264674.21</v>
      </c>
      <c r="F20" s="22">
        <f t="shared" ref="F20:F72" si="0">SUM(E20/D20)*100</f>
        <v>93.971928221132401</v>
      </c>
      <c r="G20" s="10">
        <v>81125.789999999994</v>
      </c>
    </row>
    <row r="21" spans="1:7">
      <c r="A21" s="11" t="s">
        <v>33</v>
      </c>
      <c r="B21" s="11" t="s">
        <v>34</v>
      </c>
      <c r="C21" s="12" t="s">
        <v>35</v>
      </c>
      <c r="D21" s="13">
        <v>722000</v>
      </c>
      <c r="E21" s="13">
        <v>720326.46</v>
      </c>
      <c r="F21" s="23">
        <f t="shared" si="0"/>
        <v>99.768207756232684</v>
      </c>
      <c r="G21" s="13">
        <v>1673.54</v>
      </c>
    </row>
    <row r="22" spans="1:7">
      <c r="A22" s="11" t="s">
        <v>36</v>
      </c>
      <c r="B22" s="11" t="s">
        <v>37</v>
      </c>
      <c r="C22" s="12" t="s">
        <v>38</v>
      </c>
      <c r="D22" s="13">
        <v>19000</v>
      </c>
      <c r="E22" s="13">
        <v>21000</v>
      </c>
      <c r="F22" s="23">
        <f t="shared" si="0"/>
        <v>110.5263157894737</v>
      </c>
      <c r="G22" s="13">
        <v>-2000</v>
      </c>
    </row>
    <row r="23" spans="1:7">
      <c r="A23" s="11" t="s">
        <v>39</v>
      </c>
      <c r="B23" s="11" t="s">
        <v>40</v>
      </c>
      <c r="C23" s="12" t="s">
        <v>41</v>
      </c>
      <c r="D23" s="13">
        <v>79000</v>
      </c>
      <c r="E23" s="13">
        <v>76062.37</v>
      </c>
      <c r="F23" s="23">
        <f t="shared" si="0"/>
        <v>96.281481012658219</v>
      </c>
      <c r="G23" s="13">
        <v>2937.63</v>
      </c>
    </row>
    <row r="24" spans="1:7">
      <c r="A24" s="11" t="s">
        <v>42</v>
      </c>
      <c r="B24" s="11" t="s">
        <v>43</v>
      </c>
      <c r="C24" s="12" t="s">
        <v>44</v>
      </c>
      <c r="D24" s="13">
        <v>10100</v>
      </c>
      <c r="E24" s="13">
        <v>9257</v>
      </c>
      <c r="F24" s="23">
        <f t="shared" si="0"/>
        <v>91.653465346534659</v>
      </c>
      <c r="G24" s="13">
        <v>843</v>
      </c>
    </row>
    <row r="25" spans="1:7">
      <c r="A25" s="11" t="s">
        <v>45</v>
      </c>
      <c r="B25" s="11" t="s">
        <v>46</v>
      </c>
      <c r="C25" s="12" t="s">
        <v>47</v>
      </c>
      <c r="D25" s="13">
        <v>5000</v>
      </c>
      <c r="E25" s="13">
        <v>1441.4</v>
      </c>
      <c r="F25" s="23">
        <f t="shared" si="0"/>
        <v>28.828000000000003</v>
      </c>
      <c r="G25" s="13">
        <v>3558.6</v>
      </c>
    </row>
    <row r="26" spans="1:7">
      <c r="A26" s="11" t="s">
        <v>48</v>
      </c>
      <c r="B26" s="11" t="s">
        <v>49</v>
      </c>
      <c r="C26" s="12" t="s">
        <v>50</v>
      </c>
      <c r="D26" s="13">
        <v>16000</v>
      </c>
      <c r="E26" s="13">
        <v>15663.26</v>
      </c>
      <c r="F26" s="23">
        <f t="shared" si="0"/>
        <v>97.895375000000001</v>
      </c>
      <c r="G26" s="13">
        <v>336.74</v>
      </c>
    </row>
    <row r="27" spans="1:7">
      <c r="A27" s="11" t="s">
        <v>51</v>
      </c>
      <c r="B27" s="11" t="s">
        <v>49</v>
      </c>
      <c r="C27" s="12" t="s">
        <v>52</v>
      </c>
      <c r="D27" s="13">
        <v>8000</v>
      </c>
      <c r="E27" s="13">
        <v>5509.65</v>
      </c>
      <c r="F27" s="23">
        <f t="shared" si="0"/>
        <v>68.87062499999999</v>
      </c>
      <c r="G27" s="13">
        <v>2490.35</v>
      </c>
    </row>
    <row r="28" spans="1:7">
      <c r="A28" s="11" t="s">
        <v>53</v>
      </c>
      <c r="B28" s="11" t="s">
        <v>54</v>
      </c>
      <c r="C28" s="12" t="s">
        <v>55</v>
      </c>
      <c r="D28" s="13">
        <v>51000</v>
      </c>
      <c r="E28" s="13">
        <v>44362.81</v>
      </c>
      <c r="F28" s="23">
        <f t="shared" si="0"/>
        <v>86.985901960784304</v>
      </c>
      <c r="G28" s="13">
        <v>6637.19</v>
      </c>
    </row>
    <row r="29" spans="1:7">
      <c r="A29" s="11" t="s">
        <v>56</v>
      </c>
      <c r="B29" s="11" t="s">
        <v>54</v>
      </c>
      <c r="C29" s="12" t="s">
        <v>57</v>
      </c>
      <c r="D29" s="13">
        <v>72000</v>
      </c>
      <c r="E29" s="13">
        <v>46334.42</v>
      </c>
      <c r="F29" s="23">
        <f t="shared" si="0"/>
        <v>64.353361111111113</v>
      </c>
      <c r="G29" s="13">
        <v>25665.58</v>
      </c>
    </row>
    <row r="30" spans="1:7">
      <c r="A30" s="11" t="s">
        <v>58</v>
      </c>
      <c r="B30" s="11" t="s">
        <v>54</v>
      </c>
      <c r="C30" s="12" t="s">
        <v>59</v>
      </c>
      <c r="D30" s="13">
        <v>7000</v>
      </c>
      <c r="E30" s="13">
        <v>6936.99</v>
      </c>
      <c r="F30" s="23">
        <f t="shared" si="0"/>
        <v>99.099857142857132</v>
      </c>
      <c r="G30" s="13">
        <v>63.01</v>
      </c>
    </row>
    <row r="31" spans="1:7">
      <c r="A31" s="11" t="s">
        <v>60</v>
      </c>
      <c r="B31" s="11" t="s">
        <v>61</v>
      </c>
      <c r="C31" s="12" t="s">
        <v>62</v>
      </c>
      <c r="D31" s="13">
        <v>22000</v>
      </c>
      <c r="E31" s="13">
        <v>21283.9</v>
      </c>
      <c r="F31" s="23">
        <f t="shared" si="0"/>
        <v>96.745000000000005</v>
      </c>
      <c r="G31" s="13">
        <v>716.1</v>
      </c>
    </row>
    <row r="32" spans="1:7">
      <c r="A32" s="11" t="s">
        <v>63</v>
      </c>
      <c r="B32" s="11" t="s">
        <v>64</v>
      </c>
      <c r="C32" s="12" t="s">
        <v>65</v>
      </c>
      <c r="D32" s="13">
        <v>57000</v>
      </c>
      <c r="E32" s="13">
        <v>54004.67</v>
      </c>
      <c r="F32" s="23">
        <f t="shared" si="0"/>
        <v>94.745035087719302</v>
      </c>
      <c r="G32" s="13">
        <v>2995.33</v>
      </c>
    </row>
    <row r="33" spans="1:7">
      <c r="A33" s="11" t="s">
        <v>66</v>
      </c>
      <c r="B33" s="11" t="s">
        <v>64</v>
      </c>
      <c r="C33" s="12" t="s">
        <v>67</v>
      </c>
      <c r="D33" s="13">
        <v>42000</v>
      </c>
      <c r="E33" s="13">
        <v>30000</v>
      </c>
      <c r="F33" s="23">
        <f t="shared" si="0"/>
        <v>71.428571428571431</v>
      </c>
      <c r="G33" s="13">
        <v>12000</v>
      </c>
    </row>
    <row r="34" spans="1:7">
      <c r="A34" s="11" t="s">
        <v>68</v>
      </c>
      <c r="B34" s="11" t="s">
        <v>69</v>
      </c>
      <c r="C34" s="12" t="s">
        <v>70</v>
      </c>
      <c r="D34" s="13">
        <v>10000</v>
      </c>
      <c r="E34" s="13">
        <v>1350</v>
      </c>
      <c r="F34" s="23">
        <f t="shared" si="0"/>
        <v>13.5</v>
      </c>
      <c r="G34" s="13">
        <v>8650</v>
      </c>
    </row>
    <row r="35" spans="1:7">
      <c r="A35" s="11" t="s">
        <v>71</v>
      </c>
      <c r="B35" s="11" t="s">
        <v>64</v>
      </c>
      <c r="C35" s="12" t="s">
        <v>72</v>
      </c>
      <c r="D35" s="13">
        <v>13000</v>
      </c>
      <c r="E35" s="13">
        <v>13000</v>
      </c>
      <c r="F35" s="23">
        <f t="shared" si="0"/>
        <v>100</v>
      </c>
      <c r="G35" s="13">
        <v>0</v>
      </c>
    </row>
    <row r="36" spans="1:7">
      <c r="A36" s="11" t="s">
        <v>73</v>
      </c>
      <c r="B36" s="11" t="s">
        <v>74</v>
      </c>
      <c r="C36" s="12" t="s">
        <v>65</v>
      </c>
      <c r="D36" s="13">
        <v>3000</v>
      </c>
      <c r="E36" s="13">
        <v>1037</v>
      </c>
      <c r="F36" s="23">
        <f t="shared" si="0"/>
        <v>34.56666666666667</v>
      </c>
      <c r="G36" s="13">
        <v>1963</v>
      </c>
    </row>
    <row r="37" spans="1:7">
      <c r="A37" s="11" t="s">
        <v>75</v>
      </c>
      <c r="B37" s="11" t="s">
        <v>76</v>
      </c>
      <c r="C37" s="12" t="s">
        <v>77</v>
      </c>
      <c r="D37" s="13">
        <v>20500</v>
      </c>
      <c r="E37" s="13">
        <v>17205.349999999999</v>
      </c>
      <c r="F37" s="23">
        <f t="shared" si="0"/>
        <v>83.928536585365848</v>
      </c>
      <c r="G37" s="13">
        <v>3294.65</v>
      </c>
    </row>
    <row r="38" spans="1:7">
      <c r="A38" s="11" t="s">
        <v>78</v>
      </c>
      <c r="B38" s="11" t="s">
        <v>79</v>
      </c>
      <c r="C38" s="12" t="s">
        <v>80</v>
      </c>
      <c r="D38" s="13">
        <v>65000</v>
      </c>
      <c r="E38" s="13">
        <v>61900</v>
      </c>
      <c r="F38" s="23">
        <f t="shared" si="0"/>
        <v>95.230769230769226</v>
      </c>
      <c r="G38" s="13">
        <v>3100</v>
      </c>
    </row>
    <row r="39" spans="1:7">
      <c r="A39" s="11" t="s">
        <v>81</v>
      </c>
      <c r="B39" s="11" t="s">
        <v>79</v>
      </c>
      <c r="C39" s="12" t="s">
        <v>82</v>
      </c>
      <c r="D39" s="13">
        <v>48000</v>
      </c>
      <c r="E39" s="13">
        <v>51000</v>
      </c>
      <c r="F39" s="23">
        <f t="shared" si="0"/>
        <v>106.25</v>
      </c>
      <c r="G39" s="13">
        <v>-3000</v>
      </c>
    </row>
    <row r="40" spans="1:7">
      <c r="A40" s="11" t="s">
        <v>83</v>
      </c>
      <c r="B40" s="11" t="s">
        <v>84</v>
      </c>
      <c r="C40" s="12" t="s">
        <v>85</v>
      </c>
      <c r="D40" s="13">
        <v>3000</v>
      </c>
      <c r="E40" s="13">
        <v>1655.83</v>
      </c>
      <c r="F40" s="23">
        <f t="shared" si="0"/>
        <v>55.194333333333333</v>
      </c>
      <c r="G40" s="13">
        <v>1344.17</v>
      </c>
    </row>
    <row r="41" spans="1:7">
      <c r="A41" s="11" t="s">
        <v>86</v>
      </c>
      <c r="B41" s="11" t="s">
        <v>84</v>
      </c>
      <c r="C41" s="12" t="s">
        <v>87</v>
      </c>
      <c r="D41" s="13">
        <v>2000</v>
      </c>
      <c r="E41" s="13">
        <v>187.5</v>
      </c>
      <c r="F41" s="23">
        <f t="shared" si="0"/>
        <v>9.375</v>
      </c>
      <c r="G41" s="13">
        <v>1812.5</v>
      </c>
    </row>
    <row r="42" spans="1:7">
      <c r="A42" s="11" t="s">
        <v>88</v>
      </c>
      <c r="B42" s="11" t="s">
        <v>89</v>
      </c>
      <c r="C42" s="12" t="s">
        <v>90</v>
      </c>
      <c r="D42" s="13">
        <v>22700</v>
      </c>
      <c r="E42" s="13">
        <v>18657.13</v>
      </c>
      <c r="F42" s="23">
        <f t="shared" si="0"/>
        <v>82.190000000000012</v>
      </c>
      <c r="G42" s="13">
        <v>4042.87</v>
      </c>
    </row>
    <row r="43" spans="1:7">
      <c r="A43" s="11" t="s">
        <v>91</v>
      </c>
      <c r="B43" s="11" t="s">
        <v>92</v>
      </c>
      <c r="C43" s="12" t="s">
        <v>93</v>
      </c>
      <c r="D43" s="13">
        <v>11000</v>
      </c>
      <c r="E43" s="13">
        <v>11022.76</v>
      </c>
      <c r="F43" s="23">
        <f t="shared" si="0"/>
        <v>100.20690909090911</v>
      </c>
      <c r="G43" s="13">
        <v>-22.76</v>
      </c>
    </row>
    <row r="44" spans="1:7">
      <c r="A44" s="11" t="s">
        <v>94</v>
      </c>
      <c r="B44" s="11" t="s">
        <v>95</v>
      </c>
      <c r="C44" s="12" t="s">
        <v>96</v>
      </c>
      <c r="D44" s="13">
        <v>25000</v>
      </c>
      <c r="E44" s="13">
        <v>22653.1</v>
      </c>
      <c r="F44" s="23">
        <f t="shared" si="0"/>
        <v>90.612399999999994</v>
      </c>
      <c r="G44" s="13">
        <v>2346.9</v>
      </c>
    </row>
    <row r="45" spans="1:7">
      <c r="A45" s="11" t="s">
        <v>97</v>
      </c>
      <c r="B45" s="11" t="s">
        <v>98</v>
      </c>
      <c r="C45" s="12" t="s">
        <v>99</v>
      </c>
      <c r="D45" s="13">
        <v>5000</v>
      </c>
      <c r="E45" s="13">
        <v>5322.61</v>
      </c>
      <c r="F45" s="23">
        <f t="shared" si="0"/>
        <v>106.45219999999999</v>
      </c>
      <c r="G45" s="13">
        <v>-322.61</v>
      </c>
    </row>
    <row r="46" spans="1:7">
      <c r="A46" s="11" t="s">
        <v>100</v>
      </c>
      <c r="B46" s="11" t="s">
        <v>98</v>
      </c>
      <c r="C46" s="12" t="s">
        <v>101</v>
      </c>
      <c r="D46" s="13">
        <v>7500</v>
      </c>
      <c r="E46" s="13">
        <v>7500</v>
      </c>
      <c r="F46" s="23">
        <f t="shared" si="0"/>
        <v>100</v>
      </c>
      <c r="G46" s="13">
        <v>0</v>
      </c>
    </row>
    <row r="47" spans="1:7">
      <c r="A47" s="8" t="s">
        <v>12</v>
      </c>
      <c r="B47" s="8" t="s">
        <v>103</v>
      </c>
      <c r="C47" s="9" t="s">
        <v>104</v>
      </c>
      <c r="D47" s="10">
        <v>68000</v>
      </c>
      <c r="E47" s="10">
        <v>67711.7</v>
      </c>
      <c r="F47" s="22">
        <f t="shared" si="0"/>
        <v>99.576029411764694</v>
      </c>
      <c r="G47" s="10">
        <v>288.3</v>
      </c>
    </row>
    <row r="48" spans="1:7">
      <c r="A48" s="11" t="s">
        <v>105</v>
      </c>
      <c r="B48" s="11" t="s">
        <v>79</v>
      </c>
      <c r="C48" s="12" t="s">
        <v>106</v>
      </c>
      <c r="D48" s="13">
        <v>50000</v>
      </c>
      <c r="E48" s="13">
        <v>50000</v>
      </c>
      <c r="F48" s="23">
        <f t="shared" si="0"/>
        <v>100</v>
      </c>
      <c r="G48" s="13">
        <v>0</v>
      </c>
    </row>
    <row r="49" spans="1:7">
      <c r="A49" s="11" t="s">
        <v>107</v>
      </c>
      <c r="B49" s="11" t="s">
        <v>79</v>
      </c>
      <c r="C49" s="12" t="s">
        <v>108</v>
      </c>
      <c r="D49" s="13">
        <v>3000</v>
      </c>
      <c r="E49" s="13">
        <v>915.43</v>
      </c>
      <c r="F49" s="23">
        <f t="shared" si="0"/>
        <v>30.514333333333333</v>
      </c>
      <c r="G49" s="13">
        <v>2084.5700000000002</v>
      </c>
    </row>
    <row r="50" spans="1:7">
      <c r="A50" s="11" t="s">
        <v>109</v>
      </c>
      <c r="B50" s="11" t="s">
        <v>79</v>
      </c>
      <c r="C50" s="12" t="s">
        <v>110</v>
      </c>
      <c r="D50" s="13">
        <v>15000</v>
      </c>
      <c r="E50" s="13">
        <v>16796.27</v>
      </c>
      <c r="F50" s="23">
        <f t="shared" si="0"/>
        <v>111.97513333333333</v>
      </c>
      <c r="G50" s="13">
        <v>-1796.27</v>
      </c>
    </row>
    <row r="51" spans="1:7">
      <c r="A51" s="8" t="s">
        <v>12</v>
      </c>
      <c r="B51" s="8" t="s">
        <v>112</v>
      </c>
      <c r="C51" s="9" t="s">
        <v>113</v>
      </c>
      <c r="D51" s="10">
        <v>300000</v>
      </c>
      <c r="E51" s="10">
        <v>0</v>
      </c>
      <c r="F51" s="22">
        <f t="shared" si="0"/>
        <v>0</v>
      </c>
      <c r="G51" s="10">
        <v>300000</v>
      </c>
    </row>
    <row r="52" spans="1:7">
      <c r="A52" s="11" t="s">
        <v>114</v>
      </c>
      <c r="B52" s="11" t="s">
        <v>102</v>
      </c>
      <c r="C52" s="12" t="s">
        <v>115</v>
      </c>
      <c r="D52" s="13">
        <v>300000</v>
      </c>
      <c r="E52" s="13">
        <v>0</v>
      </c>
      <c r="F52" s="23">
        <f t="shared" si="0"/>
        <v>0</v>
      </c>
      <c r="G52" s="13">
        <v>300000</v>
      </c>
    </row>
    <row r="53" spans="1:7">
      <c r="A53" s="8" t="s">
        <v>12</v>
      </c>
      <c r="B53" s="8" t="s">
        <v>116</v>
      </c>
      <c r="C53" s="9" t="s">
        <v>117</v>
      </c>
      <c r="D53" s="10">
        <v>59000</v>
      </c>
      <c r="E53" s="10">
        <v>334812.62</v>
      </c>
      <c r="F53" s="22">
        <f t="shared" si="0"/>
        <v>567.47901694915254</v>
      </c>
      <c r="G53" s="10">
        <v>-275812.62</v>
      </c>
    </row>
    <row r="54" spans="1:7">
      <c r="A54" s="11" t="s">
        <v>118</v>
      </c>
      <c r="B54" s="11" t="s">
        <v>102</v>
      </c>
      <c r="C54" s="12" t="s">
        <v>119</v>
      </c>
      <c r="D54" s="13">
        <v>36000</v>
      </c>
      <c r="E54" s="13">
        <v>28500</v>
      </c>
      <c r="F54" s="23">
        <f t="shared" si="0"/>
        <v>79.166666666666657</v>
      </c>
      <c r="G54" s="13">
        <v>7500</v>
      </c>
    </row>
    <row r="55" spans="1:7">
      <c r="A55" s="11" t="s">
        <v>120</v>
      </c>
      <c r="B55" s="11" t="s">
        <v>102</v>
      </c>
      <c r="C55" s="12" t="s">
        <v>121</v>
      </c>
      <c r="D55" s="13">
        <v>23000</v>
      </c>
      <c r="E55" s="13">
        <v>20500</v>
      </c>
      <c r="F55" s="23">
        <f t="shared" si="0"/>
        <v>89.130434782608688</v>
      </c>
      <c r="G55" s="13">
        <v>2500</v>
      </c>
    </row>
    <row r="56" spans="1:7">
      <c r="A56" s="11" t="s">
        <v>122</v>
      </c>
      <c r="B56" s="11" t="s">
        <v>102</v>
      </c>
      <c r="C56" s="12" t="s">
        <v>115</v>
      </c>
      <c r="D56" s="13">
        <v>0</v>
      </c>
      <c r="E56" s="13">
        <v>285812.62</v>
      </c>
      <c r="F56" s="23"/>
      <c r="G56" s="13">
        <v>-285812.62</v>
      </c>
    </row>
    <row r="57" spans="1:7">
      <c r="A57" s="8" t="s">
        <v>12</v>
      </c>
      <c r="B57" s="8" t="s">
        <v>123</v>
      </c>
      <c r="C57" s="9" t="s">
        <v>124</v>
      </c>
      <c r="D57" s="10">
        <v>750000</v>
      </c>
      <c r="E57" s="10">
        <v>703519.13</v>
      </c>
      <c r="F57" s="22">
        <f t="shared" si="0"/>
        <v>93.802550666666662</v>
      </c>
      <c r="G57" s="10">
        <v>46480.87</v>
      </c>
    </row>
    <row r="58" spans="1:7">
      <c r="A58" s="11" t="s">
        <v>125</v>
      </c>
      <c r="B58" s="11" t="s">
        <v>102</v>
      </c>
      <c r="C58" s="12" t="s">
        <v>115</v>
      </c>
      <c r="D58" s="13">
        <v>750000</v>
      </c>
      <c r="E58" s="13">
        <v>703519.13</v>
      </c>
      <c r="F58" s="23">
        <f t="shared" si="0"/>
        <v>93.802550666666662</v>
      </c>
      <c r="G58" s="13">
        <v>46480.87</v>
      </c>
    </row>
    <row r="59" spans="1:7">
      <c r="A59" s="8" t="s">
        <v>12</v>
      </c>
      <c r="B59" s="8" t="s">
        <v>18</v>
      </c>
      <c r="C59" s="9" t="s">
        <v>19</v>
      </c>
      <c r="D59" s="10">
        <v>1108200</v>
      </c>
      <c r="E59" s="10">
        <v>942136.34</v>
      </c>
      <c r="F59" s="22">
        <f t="shared" si="0"/>
        <v>85.01500992600613</v>
      </c>
      <c r="G59" s="10">
        <v>166063.66</v>
      </c>
    </row>
    <row r="60" spans="1:7">
      <c r="A60" s="11" t="s">
        <v>126</v>
      </c>
      <c r="B60" s="11" t="s">
        <v>34</v>
      </c>
      <c r="C60" s="12" t="s">
        <v>35</v>
      </c>
      <c r="D60" s="13">
        <v>163000</v>
      </c>
      <c r="E60" s="13">
        <v>163000</v>
      </c>
      <c r="F60" s="25">
        <f t="shared" si="0"/>
        <v>100</v>
      </c>
      <c r="G60" s="26">
        <v>0</v>
      </c>
    </row>
    <row r="61" spans="1:7">
      <c r="A61" s="11" t="s">
        <v>127</v>
      </c>
      <c r="B61" s="11" t="s">
        <v>37</v>
      </c>
      <c r="C61" s="12" t="s">
        <v>38</v>
      </c>
      <c r="D61" s="13">
        <v>12500</v>
      </c>
      <c r="E61" s="13">
        <v>0</v>
      </c>
      <c r="F61" s="25">
        <f t="shared" si="0"/>
        <v>0</v>
      </c>
      <c r="G61" s="26">
        <v>12500</v>
      </c>
    </row>
    <row r="62" spans="1:7">
      <c r="A62" s="11" t="s">
        <v>128</v>
      </c>
      <c r="B62" s="11" t="s">
        <v>40</v>
      </c>
      <c r="C62" s="12" t="s">
        <v>41</v>
      </c>
      <c r="D62" s="13">
        <v>28300</v>
      </c>
      <c r="E62" s="13">
        <v>28300</v>
      </c>
      <c r="F62" s="25">
        <f t="shared" si="0"/>
        <v>100</v>
      </c>
      <c r="G62" s="26">
        <v>0</v>
      </c>
    </row>
    <row r="63" spans="1:7">
      <c r="A63" s="11" t="s">
        <v>129</v>
      </c>
      <c r="B63" s="11" t="s">
        <v>43</v>
      </c>
      <c r="C63" s="12" t="s">
        <v>44</v>
      </c>
      <c r="D63" s="13">
        <v>4600</v>
      </c>
      <c r="E63" s="13">
        <v>4600</v>
      </c>
      <c r="F63" s="25">
        <f t="shared" si="0"/>
        <v>100</v>
      </c>
      <c r="G63" s="26">
        <v>0</v>
      </c>
    </row>
    <row r="64" spans="1:7">
      <c r="A64" s="11" t="s">
        <v>130</v>
      </c>
      <c r="B64" s="11" t="s">
        <v>131</v>
      </c>
      <c r="C64" s="12" t="s">
        <v>132</v>
      </c>
      <c r="D64" s="13">
        <v>0</v>
      </c>
      <c r="E64" s="13">
        <v>85</v>
      </c>
      <c r="F64" s="25"/>
      <c r="G64" s="26">
        <v>-85</v>
      </c>
    </row>
    <row r="65" spans="1:7">
      <c r="A65" s="11" t="s">
        <v>133</v>
      </c>
      <c r="B65" s="11" t="s">
        <v>95</v>
      </c>
      <c r="C65" s="12" t="s">
        <v>96</v>
      </c>
      <c r="D65" s="13">
        <v>12000</v>
      </c>
      <c r="E65" s="13">
        <v>7869.6</v>
      </c>
      <c r="F65" s="25">
        <f t="shared" si="0"/>
        <v>65.58</v>
      </c>
      <c r="G65" s="26">
        <v>4130.3999999999996</v>
      </c>
    </row>
    <row r="66" spans="1:7">
      <c r="A66" s="11" t="s">
        <v>134</v>
      </c>
      <c r="B66" s="11" t="s">
        <v>46</v>
      </c>
      <c r="C66" s="12" t="s">
        <v>47</v>
      </c>
      <c r="D66" s="13">
        <v>2000</v>
      </c>
      <c r="E66" s="13">
        <v>0</v>
      </c>
      <c r="F66" s="25">
        <f t="shared" si="0"/>
        <v>0</v>
      </c>
      <c r="G66" s="26">
        <v>2000</v>
      </c>
    </row>
    <row r="67" spans="1:7">
      <c r="A67" s="11" t="s">
        <v>135</v>
      </c>
      <c r="B67" s="11" t="s">
        <v>49</v>
      </c>
      <c r="C67" s="12" t="s">
        <v>50</v>
      </c>
      <c r="D67" s="13">
        <v>1000</v>
      </c>
      <c r="E67" s="13">
        <v>0</v>
      </c>
      <c r="F67" s="25">
        <f t="shared" si="0"/>
        <v>0</v>
      </c>
      <c r="G67" s="26">
        <v>1000</v>
      </c>
    </row>
    <row r="68" spans="1:7">
      <c r="A68" s="11" t="s">
        <v>136</v>
      </c>
      <c r="B68" s="11" t="s">
        <v>49</v>
      </c>
      <c r="C68" s="12" t="s">
        <v>137</v>
      </c>
      <c r="D68" s="13">
        <v>5000</v>
      </c>
      <c r="E68" s="13">
        <v>335.48</v>
      </c>
      <c r="F68" s="25">
        <f t="shared" si="0"/>
        <v>6.7096</v>
      </c>
      <c r="G68" s="26">
        <v>4664.5200000000004</v>
      </c>
    </row>
    <row r="69" spans="1:7">
      <c r="A69" s="11" t="s">
        <v>138</v>
      </c>
      <c r="B69" s="11" t="s">
        <v>54</v>
      </c>
      <c r="C69" s="12" t="s">
        <v>59</v>
      </c>
      <c r="D69" s="13">
        <v>1000</v>
      </c>
      <c r="E69" s="13">
        <v>400.06</v>
      </c>
      <c r="F69" s="25">
        <f t="shared" si="0"/>
        <v>40.006</v>
      </c>
      <c r="G69" s="26">
        <v>599.94000000000005</v>
      </c>
    </row>
    <row r="70" spans="1:7">
      <c r="A70" s="11" t="s">
        <v>139</v>
      </c>
      <c r="B70" s="11" t="s">
        <v>61</v>
      </c>
      <c r="C70" s="12" t="s">
        <v>62</v>
      </c>
      <c r="D70" s="13">
        <v>3000</v>
      </c>
      <c r="E70" s="13">
        <v>1391.01</v>
      </c>
      <c r="F70" s="25">
        <f t="shared" si="0"/>
        <v>46.366999999999997</v>
      </c>
      <c r="G70" s="26">
        <v>1608.99</v>
      </c>
    </row>
    <row r="71" spans="1:7">
      <c r="A71" s="11" t="s">
        <v>140</v>
      </c>
      <c r="B71" s="11" t="s">
        <v>61</v>
      </c>
      <c r="C71" s="12" t="s">
        <v>141</v>
      </c>
      <c r="D71" s="13">
        <v>2500</v>
      </c>
      <c r="E71" s="13">
        <v>1359.1</v>
      </c>
      <c r="F71" s="25">
        <f t="shared" si="0"/>
        <v>54.364000000000004</v>
      </c>
      <c r="G71" s="26">
        <v>1140.9000000000001</v>
      </c>
    </row>
    <row r="72" spans="1:7">
      <c r="A72" s="11" t="s">
        <v>142</v>
      </c>
      <c r="B72" s="11" t="s">
        <v>64</v>
      </c>
      <c r="C72" s="12" t="s">
        <v>143</v>
      </c>
      <c r="D72" s="13">
        <v>3000</v>
      </c>
      <c r="E72" s="13">
        <v>557.5</v>
      </c>
      <c r="F72" s="25">
        <f t="shared" si="0"/>
        <v>18.583333333333332</v>
      </c>
      <c r="G72" s="26">
        <v>2442.5</v>
      </c>
    </row>
    <row r="73" spans="1:7">
      <c r="A73" s="11" t="s">
        <v>144</v>
      </c>
      <c r="B73" s="11" t="s">
        <v>69</v>
      </c>
      <c r="C73" s="12" t="s">
        <v>145</v>
      </c>
      <c r="D73" s="13">
        <v>4000</v>
      </c>
      <c r="E73" s="13">
        <v>3160</v>
      </c>
      <c r="F73" s="25">
        <f t="shared" ref="F73:F86" si="1">SUM(E73/D73)*100</f>
        <v>79</v>
      </c>
      <c r="G73" s="26">
        <v>840</v>
      </c>
    </row>
    <row r="74" spans="1:7">
      <c r="A74" s="11" t="s">
        <v>146</v>
      </c>
      <c r="B74" s="11" t="s">
        <v>76</v>
      </c>
      <c r="C74" s="12" t="s">
        <v>77</v>
      </c>
      <c r="D74" s="13">
        <v>2000</v>
      </c>
      <c r="E74" s="13">
        <v>21180.32</v>
      </c>
      <c r="F74" s="25">
        <f t="shared" si="1"/>
        <v>1059.0159999999998</v>
      </c>
      <c r="G74" s="26">
        <v>-19180.32</v>
      </c>
    </row>
    <row r="75" spans="1:7">
      <c r="A75" s="11" t="s">
        <v>147</v>
      </c>
      <c r="B75" s="11" t="s">
        <v>148</v>
      </c>
      <c r="C75" s="12" t="s">
        <v>149</v>
      </c>
      <c r="D75" s="13">
        <v>30000</v>
      </c>
      <c r="E75" s="13">
        <v>48304.35</v>
      </c>
      <c r="F75" s="25">
        <f t="shared" si="1"/>
        <v>161.0145</v>
      </c>
      <c r="G75" s="26">
        <v>-18304.349999999999</v>
      </c>
    </row>
    <row r="76" spans="1:7">
      <c r="A76" s="11" t="s">
        <v>150</v>
      </c>
      <c r="B76" s="11" t="s">
        <v>111</v>
      </c>
      <c r="C76" s="12" t="s">
        <v>151</v>
      </c>
      <c r="D76" s="13">
        <v>50000</v>
      </c>
      <c r="E76" s="13">
        <v>40410.199999999997</v>
      </c>
      <c r="F76" s="25">
        <f t="shared" si="1"/>
        <v>80.820399999999992</v>
      </c>
      <c r="G76" s="26">
        <v>9589.7999999999993</v>
      </c>
    </row>
    <row r="77" spans="1:7">
      <c r="A77" s="11" t="s">
        <v>152</v>
      </c>
      <c r="B77" s="11" t="s">
        <v>111</v>
      </c>
      <c r="C77" s="12" t="s">
        <v>153</v>
      </c>
      <c r="D77" s="13">
        <v>40000</v>
      </c>
      <c r="E77" s="13">
        <v>34337.480000000003</v>
      </c>
      <c r="F77" s="25">
        <f t="shared" si="1"/>
        <v>85.843700000000013</v>
      </c>
      <c r="G77" s="26">
        <v>5662.52</v>
      </c>
    </row>
    <row r="78" spans="1:7">
      <c r="A78" s="11" t="s">
        <v>155</v>
      </c>
      <c r="B78" s="11" t="s">
        <v>79</v>
      </c>
      <c r="C78" s="12" t="s">
        <v>156</v>
      </c>
      <c r="D78" s="13">
        <v>1000</v>
      </c>
      <c r="E78" s="13">
        <v>288</v>
      </c>
      <c r="F78" s="25">
        <f t="shared" si="1"/>
        <v>28.799999999999997</v>
      </c>
      <c r="G78" s="26">
        <v>712</v>
      </c>
    </row>
    <row r="79" spans="1:7">
      <c r="A79" s="11" t="s">
        <v>157</v>
      </c>
      <c r="B79" s="11" t="s">
        <v>154</v>
      </c>
      <c r="C79" s="12" t="s">
        <v>158</v>
      </c>
      <c r="D79" s="13">
        <v>11300</v>
      </c>
      <c r="E79" s="13">
        <v>10164.19</v>
      </c>
      <c r="F79" s="25">
        <f t="shared" si="1"/>
        <v>89.948584070796471</v>
      </c>
      <c r="G79" s="26">
        <v>1135.81</v>
      </c>
    </row>
    <row r="80" spans="1:7">
      <c r="A80" s="11" t="s">
        <v>159</v>
      </c>
      <c r="B80" s="11" t="s">
        <v>160</v>
      </c>
      <c r="C80" s="12" t="s">
        <v>161</v>
      </c>
      <c r="D80" s="13">
        <v>2000</v>
      </c>
      <c r="E80" s="13">
        <v>5555</v>
      </c>
      <c r="F80" s="25">
        <f t="shared" si="1"/>
        <v>277.75</v>
      </c>
      <c r="G80" s="26">
        <v>-3555</v>
      </c>
    </row>
    <row r="81" spans="1:7">
      <c r="A81" s="11" t="s">
        <v>162</v>
      </c>
      <c r="B81" s="11" t="s">
        <v>92</v>
      </c>
      <c r="C81" s="12" t="s">
        <v>163</v>
      </c>
      <c r="D81" s="13">
        <v>8000</v>
      </c>
      <c r="E81" s="13">
        <v>0</v>
      </c>
      <c r="F81" s="25">
        <f t="shared" si="1"/>
        <v>0</v>
      </c>
      <c r="G81" s="26">
        <v>8000</v>
      </c>
    </row>
    <row r="82" spans="1:7">
      <c r="A82" s="11" t="s">
        <v>164</v>
      </c>
      <c r="B82" s="11" t="s">
        <v>84</v>
      </c>
      <c r="C82" s="12" t="s">
        <v>85</v>
      </c>
      <c r="D82" s="13">
        <v>2000</v>
      </c>
      <c r="E82" s="13">
        <v>1184.1500000000001</v>
      </c>
      <c r="F82" s="25">
        <f t="shared" si="1"/>
        <v>59.207500000000003</v>
      </c>
      <c r="G82" s="26">
        <v>815.85</v>
      </c>
    </row>
    <row r="83" spans="1:7">
      <c r="A83" s="11" t="s">
        <v>165</v>
      </c>
      <c r="B83" s="11" t="s">
        <v>79</v>
      </c>
      <c r="C83" s="12" t="s">
        <v>82</v>
      </c>
      <c r="D83" s="13">
        <v>10000</v>
      </c>
      <c r="E83" s="13">
        <v>15251.77</v>
      </c>
      <c r="F83" s="25">
        <f t="shared" si="1"/>
        <v>152.51769999999999</v>
      </c>
      <c r="G83" s="26">
        <v>-5251.77</v>
      </c>
    </row>
    <row r="84" spans="1:7">
      <c r="A84" s="11" t="s">
        <v>166</v>
      </c>
      <c r="B84" s="11" t="s">
        <v>102</v>
      </c>
      <c r="C84" s="12" t="s">
        <v>167</v>
      </c>
      <c r="D84" s="13">
        <v>611000</v>
      </c>
      <c r="E84" s="13">
        <v>456591.75</v>
      </c>
      <c r="F84" s="25">
        <f t="shared" si="1"/>
        <v>74.72860065466449</v>
      </c>
      <c r="G84" s="26">
        <v>154408.25</v>
      </c>
    </row>
    <row r="85" spans="1:7">
      <c r="A85" s="11" t="s">
        <v>168</v>
      </c>
      <c r="B85" s="11" t="s">
        <v>98</v>
      </c>
      <c r="C85" s="12" t="s">
        <v>169</v>
      </c>
      <c r="D85" s="13">
        <v>10000</v>
      </c>
      <c r="E85" s="13">
        <v>12856.25</v>
      </c>
      <c r="F85" s="25">
        <f t="shared" si="1"/>
        <v>128.5625</v>
      </c>
      <c r="G85" s="26">
        <v>-2856.25</v>
      </c>
    </row>
    <row r="86" spans="1:7">
      <c r="A86" s="11" t="s">
        <v>170</v>
      </c>
      <c r="B86" s="11" t="s">
        <v>102</v>
      </c>
      <c r="C86" s="12" t="s">
        <v>167</v>
      </c>
      <c r="D86" s="13">
        <v>89000</v>
      </c>
      <c r="E86" s="13">
        <v>84955.13</v>
      </c>
      <c r="F86" s="25">
        <f t="shared" si="1"/>
        <v>95.455202247191011</v>
      </c>
      <c r="G86" s="26">
        <v>4044.87</v>
      </c>
    </row>
  </sheetData>
  <pageMargins left="0.39370078740157499" right="0.196850393700787" top="0.39370078740157499" bottom="0.63976377952755903" header="0.39370078740157499" footer="0.39370078740157499"/>
  <pageSetup paperSize="9" orientation="landscape" horizontalDpi="300" verticalDpi="300"/>
  <headerFooter alignWithMargins="0">
    <oddFooter>&amp;L&amp;"Arial,Regular"&amp;9 LC147RP-IRRP &amp;C&amp;"Arial,Regular"&amp;9Stranica &amp;P od &amp;N &amp;R&amp;"Arial,Regular"&amp;9 *Obrada LC*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PRIHODI</vt:lpstr>
      <vt:lpstr>RASHODI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Nataša</dc:creator>
  <cp:lastModifiedBy>Nena</cp:lastModifiedBy>
  <dcterms:created xsi:type="dcterms:W3CDTF">2018-01-19T18:33:00Z</dcterms:created>
  <dcterms:modified xsi:type="dcterms:W3CDTF">2018-09-04T10:08:52Z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