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98" i="1"/>
  <c r="F124" i="1"/>
  <c r="F141" i="1"/>
  <c r="F149" i="1"/>
  <c r="F155" i="1"/>
  <c r="F165" i="1"/>
  <c r="F167" i="1"/>
  <c r="F163" i="1"/>
  <c r="F169" i="1"/>
</calcChain>
</file>

<file path=xl/sharedStrings.xml><?xml version="1.0" encoding="utf-8"?>
<sst xmlns="http://schemas.openxmlformats.org/spreadsheetml/2006/main" count="113" uniqueCount="79">
  <si>
    <t>NAZIV</t>
  </si>
  <si>
    <t>UKUPNO</t>
  </si>
  <si>
    <t>I.</t>
  </si>
  <si>
    <t>II.</t>
  </si>
  <si>
    <t>KOMUNALNI DOPRINOSI</t>
  </si>
  <si>
    <t>RUDNA RENTA</t>
  </si>
  <si>
    <t>PRODAJA ZEMLJIŠTA</t>
  </si>
  <si>
    <t>PRIHOD OD ZAKUPA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</si>
  <si>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</si>
  <si>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</si>
  <si>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</si>
  <si>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</si>
  <si>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</si>
  <si>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</si>
  <si>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</si>
  <si>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   </t>
  </si>
  <si>
    <t xml:space="preserve">Ivanić-Grad, </t>
  </si>
  <si>
    <t>Predsjednik Gradskog vijeća:</t>
  </si>
  <si>
    <t>Željko Pongrac, pravnik kriminalist</t>
  </si>
  <si>
    <t>građenja objekata i uređaja                                                                                                        komunalne infrastrukture za 2016. godinu</t>
  </si>
  <si>
    <t>NOVI IZNOS</t>
  </si>
  <si>
    <t>KAPITALNE POMOĆI</t>
  </si>
  <si>
    <t>KREDITNO ZADUŽENJE</t>
  </si>
  <si>
    <t>OSTALI PRIHODI</t>
  </si>
  <si>
    <t>Javna rasvjeta uz D 43</t>
  </si>
  <si>
    <t>Obnova mostova Ivanić-Grad</t>
  </si>
  <si>
    <t>Kanalizacija i  nogostup Šumećani</t>
  </si>
  <si>
    <t>Rekonstrukcija Trga Vladimira Nazora i revitalizacija povijesne jezgre</t>
  </si>
  <si>
    <t>Kanalizacija i nogostup Caginec Kloštar-Ivanić</t>
  </si>
  <si>
    <t>Kapitalne potpore iz županijskog proračuna- društveni domovi</t>
  </si>
  <si>
    <t>Vodovodi, plinovodi i kanalizacija područja Ivanić-Grad</t>
  </si>
  <si>
    <t>Parkiralište i cesta pored Kraša i ulica UPU 3</t>
  </si>
  <si>
    <t>Projekti gospodarenja otpadom</t>
  </si>
  <si>
    <t>Zelenjak, uređenje tribine i igralište</t>
  </si>
  <si>
    <t>Planinarski dom u Grabersko brdo</t>
  </si>
  <si>
    <t>Uređenje prostora kod tržnice</t>
  </si>
  <si>
    <t>Trg i igralište uz INU u Moslavačkoj ulici</t>
  </si>
  <si>
    <t>Kaskade na rijeci Lonji</t>
  </si>
  <si>
    <t>Gradski muzej</t>
  </si>
  <si>
    <t>Nogostup Savska ulica</t>
  </si>
  <si>
    <t>Izgradnja parkirališta u Ivanić-Gradu,Školska ulica</t>
  </si>
  <si>
    <t>Nogostup Posavski Bregi-Dubrovčak</t>
  </si>
  <si>
    <t>Izgradnja parkirališta kod dvorane Žeravinec</t>
  </si>
  <si>
    <t>Šetnica uz rijeku Lonju</t>
  </si>
  <si>
    <t>Trg u Posavskim Bregima</t>
  </si>
  <si>
    <t>Podvožnjak Hercegovačka-Gregorkova</t>
  </si>
  <si>
    <t>Sportska dvorana u Posavskim Bregima</t>
  </si>
  <si>
    <t>Zgrada GDCK</t>
  </si>
  <si>
    <t>Školska dvorana u Ivanićkom Graberju</t>
  </si>
  <si>
    <t>Novo groblje-zemljište</t>
  </si>
  <si>
    <t>Geodetske podloge i legalizacija</t>
  </si>
  <si>
    <t>Proširenje mreže javne rasvjete</t>
  </si>
  <si>
    <t>Uređenje potkrovlja na zgradi Doma kulture</t>
  </si>
  <si>
    <t>E-punionice</t>
  </si>
  <si>
    <t>Planinarski dom Grabersko Brdo</t>
  </si>
  <si>
    <t>Zgrada Crvenog križa</t>
  </si>
  <si>
    <t>Nogostup i kanalizacija Caginec-Kloštar</t>
  </si>
  <si>
    <t>Parkiralište i cesta pored Kraša i ulica  u UPU 3</t>
  </si>
  <si>
    <t>Trg i igralište uz Inu u Moslavačkoj ulici</t>
  </si>
  <si>
    <t>Nogostup Posavski Bregi-Dubrovčak Lijevi</t>
  </si>
  <si>
    <t>Podvožnjak Hercehovačka-Gregorkova</t>
  </si>
  <si>
    <t>Kanalizacija i nogostup Šumećani</t>
  </si>
  <si>
    <t>Uređenje prostora kod tržnice Maznica-posjetiteljski centar</t>
  </si>
  <si>
    <t>Javna rasvjeta uz D43</t>
  </si>
  <si>
    <t>Izgradnja parkirališta u Ivanić-Gradu - Školska ulica</t>
  </si>
  <si>
    <t>Kapitalne pomoći iz Županijskog proračuna-društveni domovi</t>
  </si>
  <si>
    <t>Turistički trg</t>
  </si>
  <si>
    <t>Uređenje i nabava opreme za muzej</t>
  </si>
  <si>
    <t>Kanalizacija i nogostup Caginec-Kloštar-Ivanić</t>
  </si>
  <si>
    <t>Trg u  Posavskim Bregima</t>
  </si>
  <si>
    <t>POREZI NA IMOVINU</t>
  </si>
  <si>
    <t>I IZMJENE PROGRAMA</t>
  </si>
  <si>
    <t>I. izmjene programa građenja objekata i uređaja komunalne infrastrukture realizirati će se iz sljedećih sredstava:</t>
  </si>
  <si>
    <t>POREZI OD NESAMOSTALNOG RADA</t>
  </si>
  <si>
    <t>Prostorni planovi-projekti, tehničko-tehnološka dokumentacija i poduzetnički inkubator</t>
  </si>
  <si>
    <t>Tehničko-tehnološka dokumentacija i poduzetnički inkubator</t>
  </si>
  <si>
    <r>
      <t>Na temelju članka 30. stavka 4. Zakona o komunalnom gospodarstvu (Narodne novine, broj 36/95, 70/97, 128/99, 57/00, 129/00, 59/01, 26/03, 82/04, 110/04, 178/04, 38/09, 79/09, 153/09, 49/11, 84/11, 90/11, 144/12, 94/13, 153/13 i 36/15), članka 35. Statuta Grada Ivanić-Grada (Službeni glasnik,</t>
    </r>
    <r>
      <rPr>
        <sz val="12"/>
        <rFont val="Arial"/>
        <family val="2"/>
        <charset val="238"/>
      </rPr>
      <t xml:space="preserve"> broj 02/14)</t>
    </r>
    <r>
      <rPr>
        <sz val="12"/>
        <color theme="1"/>
        <rFont val="Arial"/>
        <family val="2"/>
        <charset val="238"/>
      </rPr>
      <t>, Gradsko vijeće Grada Ivanić-Grada na ____. sjednici održanoj dana _________2016. godine donijelo je sljedeće</t>
    </r>
  </si>
  <si>
    <t>Program građenja objekata i uređaja komunalne infrastrukture za 2016. godinu donesen je dana 10. prosinca 2015.g., a objavljen je u Službenom glasniku Grada Ivanić-Grada broj 08/2015. I. izmjene programa građenja objekata i uređaja komunalne infrastrukture za 2016. godinu sredstva se raspoređuju na sljedeći način, a sukladno I. :</t>
  </si>
  <si>
    <t>I. izmjene programa građenja objekata i uređaja komunalne infrastrukture za 2016. godinu stupa na snagu osmog dana od dana objave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</si>
</sst>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/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10" xfId="0" applyFont="1" applyBorder="1" applyAlignment="1"/>
    <xf numFmtId="0" fontId="4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2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/>
    <xf numFmtId="4" fontId="6" fillId="0" borderId="0" xfId="0" applyNumberFormat="1" applyFont="1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8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0" fillId="0" borderId="9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" fontId="2" fillId="0" borderId="8" xfId="1" applyNumberFormat="1" applyFont="1" applyBorder="1" applyAlignment="1"/>
    <xf numFmtId="4" fontId="2" fillId="0" borderId="7" xfId="1" applyNumberFormat="1" applyFont="1" applyBorder="1" applyAlignment="1"/>
    <xf numFmtId="4" fontId="2" fillId="0" borderId="4" xfId="1" applyNumberFormat="1" applyFont="1" applyBorder="1" applyAlignment="1"/>
    <xf numFmtId="4" fontId="2" fillId="0" borderId="6" xfId="1" applyNumberFormat="1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0" fontId="4" fillId="0" borderId="9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2" fillId="0" borderId="1" xfId="0" applyNumberFormat="1" applyFont="1" applyBorder="1" applyAlignment="1"/>
    <xf numFmtId="4" fontId="2" fillId="0" borderId="3" xfId="0" applyNumberFormat="1" applyFont="1" applyBorder="1" applyAlignment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6"/>
  <sheetViews>
    <sheetView tabSelected="1" workbookViewId="0">
      <selection activeCell="B174" sqref="B174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14.7109375" customWidth="1"/>
    <col min="8" max="8" width="7" customWidth="1"/>
    <col min="9" max="9" width="5.28515625" customWidth="1"/>
    <col min="10" max="10" width="9.140625" customWidth="1"/>
    <col min="11" max="11" width="10.140625" customWidth="1"/>
  </cols>
  <sheetData>
    <row r="2" spans="2:11" ht="132.75" customHeight="1" x14ac:dyDescent="0.25">
      <c r="B2" s="48" t="s">
        <v>76</v>
      </c>
      <c r="C2" s="49"/>
      <c r="D2" s="49"/>
      <c r="E2" s="49"/>
      <c r="F2" s="49"/>
      <c r="G2" s="49"/>
      <c r="H2" s="43"/>
      <c r="I2" s="43"/>
    </row>
    <row r="4" spans="2:11" ht="15" customHeight="1" x14ac:dyDescent="0.25">
      <c r="B4" s="50" t="s">
        <v>71</v>
      </c>
      <c r="C4" s="51"/>
      <c r="D4" s="51"/>
      <c r="E4" s="51"/>
      <c r="F4" s="51"/>
      <c r="G4" s="51"/>
      <c r="H4" s="22"/>
      <c r="I4" s="22"/>
    </row>
    <row r="5" spans="2:11" ht="35.25" customHeight="1" x14ac:dyDescent="0.25">
      <c r="B5" s="50" t="s">
        <v>19</v>
      </c>
      <c r="C5" s="51"/>
      <c r="D5" s="51"/>
      <c r="E5" s="51"/>
      <c r="F5" s="51"/>
      <c r="G5" s="51"/>
      <c r="H5" s="22"/>
      <c r="I5" s="22"/>
    </row>
    <row r="7" spans="2:11" x14ac:dyDescent="0.25">
      <c r="B7" s="129" t="s">
        <v>2</v>
      </c>
      <c r="C7" s="129"/>
      <c r="D7" s="129"/>
      <c r="E7" s="129"/>
      <c r="F7" s="129"/>
      <c r="G7" s="129"/>
      <c r="H7" s="129"/>
      <c r="I7" s="129"/>
    </row>
    <row r="8" spans="2:11" ht="86.25" customHeight="1" x14ac:dyDescent="0.25">
      <c r="B8" s="46" t="s">
        <v>77</v>
      </c>
      <c r="C8" s="47"/>
      <c r="D8" s="47"/>
      <c r="E8" s="47"/>
      <c r="F8" s="47"/>
      <c r="G8" s="47"/>
      <c r="H8" s="42"/>
      <c r="I8" s="42"/>
    </row>
    <row r="9" spans="2:11" ht="18.75" customHeight="1" x14ac:dyDescent="0.25">
      <c r="B9" s="1"/>
      <c r="C9" s="1"/>
      <c r="D9" s="1"/>
      <c r="E9" s="1"/>
      <c r="F9" s="1"/>
      <c r="G9" s="1"/>
      <c r="H9" s="1"/>
      <c r="I9" s="1"/>
    </row>
    <row r="10" spans="2:11" ht="26.25" customHeight="1" x14ac:dyDescent="0.25">
      <c r="B10" s="126" t="s">
        <v>0</v>
      </c>
      <c r="C10" s="127"/>
      <c r="D10" s="127"/>
      <c r="E10" s="128"/>
      <c r="F10" s="126" t="s">
        <v>20</v>
      </c>
      <c r="G10" s="128"/>
      <c r="H10" s="24"/>
      <c r="I10" s="24"/>
      <c r="J10" s="24"/>
      <c r="K10" s="24"/>
    </row>
    <row r="11" spans="2:11" x14ac:dyDescent="0.25">
      <c r="B11" s="77" t="s">
        <v>24</v>
      </c>
      <c r="C11" s="78"/>
      <c r="D11" s="78"/>
      <c r="E11" s="79"/>
      <c r="F11" s="54">
        <v>0</v>
      </c>
      <c r="G11" s="55"/>
      <c r="H11" s="25"/>
      <c r="I11" s="25"/>
      <c r="J11" s="25"/>
      <c r="K11" s="25"/>
    </row>
    <row r="12" spans="2:11" ht="12.75" customHeight="1" x14ac:dyDescent="0.25">
      <c r="B12" s="80"/>
      <c r="C12" s="81"/>
      <c r="D12" s="81"/>
      <c r="E12" s="82"/>
      <c r="F12" s="56"/>
      <c r="G12" s="57"/>
      <c r="H12" s="25"/>
      <c r="I12" s="25"/>
      <c r="J12" s="25"/>
      <c r="K12" s="25"/>
    </row>
    <row r="13" spans="2:11" x14ac:dyDescent="0.25">
      <c r="B13" s="77" t="s">
        <v>25</v>
      </c>
      <c r="C13" s="78"/>
      <c r="D13" s="78"/>
      <c r="E13" s="79"/>
      <c r="F13" s="69">
        <v>320000</v>
      </c>
      <c r="G13" s="70"/>
      <c r="H13" s="25"/>
      <c r="I13" s="25"/>
      <c r="J13" s="25"/>
      <c r="K13" s="25"/>
    </row>
    <row r="14" spans="2:11" ht="9.75" customHeight="1" x14ac:dyDescent="0.25">
      <c r="B14" s="80"/>
      <c r="C14" s="81"/>
      <c r="D14" s="81"/>
      <c r="E14" s="82"/>
      <c r="F14" s="71"/>
      <c r="G14" s="72"/>
      <c r="H14" s="25"/>
      <c r="I14" s="25"/>
      <c r="J14" s="25"/>
      <c r="K14" s="25"/>
    </row>
    <row r="15" spans="2:11" x14ac:dyDescent="0.25">
      <c r="B15" s="77" t="s">
        <v>26</v>
      </c>
      <c r="C15" s="78"/>
      <c r="D15" s="78"/>
      <c r="E15" s="79"/>
      <c r="F15" s="54">
        <v>3350000</v>
      </c>
      <c r="G15" s="55"/>
      <c r="H15" s="25"/>
      <c r="I15" s="25"/>
      <c r="J15" s="25"/>
      <c r="K15" s="25"/>
    </row>
    <row r="16" spans="2:11" ht="10.5" customHeight="1" x14ac:dyDescent="0.25">
      <c r="B16" s="80"/>
      <c r="C16" s="81"/>
      <c r="D16" s="81"/>
      <c r="E16" s="82"/>
      <c r="F16" s="56"/>
      <c r="G16" s="57"/>
      <c r="H16" s="25"/>
      <c r="I16" s="25"/>
      <c r="J16" s="25"/>
      <c r="K16" s="25"/>
    </row>
    <row r="17" spans="2:11" ht="15" customHeight="1" x14ac:dyDescent="0.25">
      <c r="B17" s="52" t="s">
        <v>27</v>
      </c>
      <c r="C17" s="83"/>
      <c r="D17" s="83"/>
      <c r="E17" s="84"/>
      <c r="F17" s="69">
        <v>150000</v>
      </c>
      <c r="G17" s="70"/>
      <c r="H17" s="25"/>
      <c r="I17" s="25"/>
      <c r="J17" s="25"/>
      <c r="K17" s="25"/>
    </row>
    <row r="18" spans="2:11" x14ac:dyDescent="0.25">
      <c r="B18" s="53"/>
      <c r="C18" s="85"/>
      <c r="D18" s="85"/>
      <c r="E18" s="86"/>
      <c r="F18" s="71"/>
      <c r="G18" s="72"/>
      <c r="H18" s="25"/>
      <c r="I18" s="25"/>
      <c r="J18" s="25"/>
      <c r="K18" s="25"/>
    </row>
    <row r="19" spans="2:11" x14ac:dyDescent="0.25">
      <c r="B19" s="52" t="s">
        <v>28</v>
      </c>
      <c r="C19" s="15"/>
      <c r="D19" s="15"/>
      <c r="E19" s="16"/>
      <c r="F19" s="54">
        <v>1500000</v>
      </c>
      <c r="G19" s="55"/>
      <c r="H19" s="25"/>
      <c r="I19" s="25"/>
      <c r="J19" s="25"/>
      <c r="K19" s="25"/>
    </row>
    <row r="20" spans="2:11" x14ac:dyDescent="0.25">
      <c r="B20" s="53"/>
      <c r="C20" s="15"/>
      <c r="D20" s="15"/>
      <c r="E20" s="16"/>
      <c r="F20" s="56"/>
      <c r="G20" s="57"/>
      <c r="H20" s="25"/>
      <c r="I20" s="25"/>
      <c r="J20" s="25"/>
      <c r="K20" s="25"/>
    </row>
    <row r="21" spans="2:11" ht="15" customHeight="1" x14ac:dyDescent="0.25">
      <c r="B21" s="52" t="s">
        <v>29</v>
      </c>
      <c r="C21" s="83"/>
      <c r="D21" s="83"/>
      <c r="E21" s="84"/>
      <c r="F21" s="69">
        <v>190000</v>
      </c>
      <c r="G21" s="70"/>
      <c r="H21" s="25"/>
      <c r="I21" s="25"/>
      <c r="J21" s="25"/>
      <c r="K21" s="25"/>
    </row>
    <row r="22" spans="2:11" x14ac:dyDescent="0.25">
      <c r="B22" s="53"/>
      <c r="C22" s="85"/>
      <c r="D22" s="85"/>
      <c r="E22" s="86"/>
      <c r="F22" s="71"/>
      <c r="G22" s="72"/>
      <c r="H22" s="25"/>
      <c r="I22" s="25"/>
      <c r="J22" s="25"/>
      <c r="K22" s="25"/>
    </row>
    <row r="23" spans="2:11" ht="15" customHeight="1" x14ac:dyDescent="0.25">
      <c r="B23" s="87" t="s">
        <v>30</v>
      </c>
      <c r="C23" s="88"/>
      <c r="D23" s="88"/>
      <c r="E23" s="89"/>
      <c r="F23" s="54">
        <v>440000</v>
      </c>
      <c r="G23" s="55"/>
      <c r="H23" s="26"/>
      <c r="I23" s="26"/>
      <c r="J23" s="26"/>
      <c r="K23" s="26"/>
    </row>
    <row r="24" spans="2:11" x14ac:dyDescent="0.25">
      <c r="B24" s="90"/>
      <c r="C24" s="91"/>
      <c r="D24" s="91"/>
      <c r="E24" s="92"/>
      <c r="F24" s="56"/>
      <c r="G24" s="57"/>
      <c r="H24" s="26"/>
      <c r="I24" s="26"/>
      <c r="J24" s="26"/>
      <c r="K24" s="26"/>
    </row>
    <row r="25" spans="2:11" x14ac:dyDescent="0.25">
      <c r="B25" s="63" t="s">
        <v>31</v>
      </c>
      <c r="C25" s="64"/>
      <c r="D25" s="64"/>
      <c r="E25" s="65"/>
      <c r="F25" s="73">
        <v>1100000</v>
      </c>
      <c r="G25" s="74"/>
      <c r="H25" s="26"/>
      <c r="I25" s="26"/>
      <c r="J25" s="25"/>
      <c r="K25" s="25"/>
    </row>
    <row r="26" spans="2:11" x14ac:dyDescent="0.25">
      <c r="B26" s="66"/>
      <c r="C26" s="67"/>
      <c r="D26" s="67"/>
      <c r="E26" s="68"/>
      <c r="F26" s="75"/>
      <c r="G26" s="76"/>
      <c r="H26" s="26"/>
      <c r="I26" s="26"/>
      <c r="J26" s="25"/>
      <c r="K26" s="25"/>
    </row>
    <row r="27" spans="2:11" x14ac:dyDescent="0.25">
      <c r="B27" s="63" t="s">
        <v>32</v>
      </c>
      <c r="C27" s="64"/>
      <c r="D27" s="64"/>
      <c r="E27" s="65"/>
      <c r="F27" s="69">
        <v>4441000</v>
      </c>
      <c r="G27" s="70"/>
      <c r="H27" s="25"/>
      <c r="I27" s="25"/>
      <c r="J27" s="25"/>
      <c r="K27" s="25"/>
    </row>
    <row r="28" spans="2:11" ht="11.25" customHeight="1" x14ac:dyDescent="0.25">
      <c r="B28" s="66"/>
      <c r="C28" s="67"/>
      <c r="D28" s="67"/>
      <c r="E28" s="68"/>
      <c r="F28" s="71"/>
      <c r="G28" s="72"/>
      <c r="H28" s="25"/>
      <c r="I28" s="25"/>
      <c r="J28" s="25"/>
      <c r="K28" s="25"/>
    </row>
    <row r="29" spans="2:11" x14ac:dyDescent="0.25">
      <c r="B29" s="63" t="s">
        <v>33</v>
      </c>
      <c r="C29" s="64"/>
      <c r="D29" s="64"/>
      <c r="E29" s="65"/>
      <c r="F29" s="69">
        <v>6150000</v>
      </c>
      <c r="G29" s="70"/>
      <c r="H29" s="25"/>
      <c r="I29" s="25"/>
      <c r="J29" s="25"/>
      <c r="K29" s="25"/>
    </row>
    <row r="30" spans="2:11" x14ac:dyDescent="0.25">
      <c r="B30" s="66"/>
      <c r="C30" s="67"/>
      <c r="D30" s="67"/>
      <c r="E30" s="68"/>
      <c r="F30" s="71"/>
      <c r="G30" s="72"/>
      <c r="H30" s="25"/>
      <c r="I30" s="25"/>
      <c r="J30" s="25"/>
      <c r="K30" s="25"/>
    </row>
    <row r="31" spans="2:11" x14ac:dyDescent="0.25">
      <c r="B31" s="63" t="s">
        <v>34</v>
      </c>
      <c r="C31" s="64"/>
      <c r="D31" s="64"/>
      <c r="E31" s="65"/>
      <c r="F31" s="69">
        <v>100000</v>
      </c>
      <c r="G31" s="70"/>
      <c r="H31" s="25"/>
      <c r="I31" s="25"/>
      <c r="J31" s="25"/>
      <c r="K31" s="25"/>
    </row>
    <row r="32" spans="2:11" x14ac:dyDescent="0.25">
      <c r="B32" s="66"/>
      <c r="C32" s="67"/>
      <c r="D32" s="67"/>
      <c r="E32" s="68"/>
      <c r="F32" s="71"/>
      <c r="G32" s="72"/>
      <c r="H32" s="25"/>
      <c r="I32" s="25"/>
      <c r="J32" s="25"/>
      <c r="K32" s="25"/>
    </row>
    <row r="33" spans="2:11" x14ac:dyDescent="0.25">
      <c r="B33" s="63" t="s">
        <v>35</v>
      </c>
      <c r="C33" s="64"/>
      <c r="D33" s="64"/>
      <c r="E33" s="65"/>
      <c r="F33" s="69">
        <v>720000</v>
      </c>
      <c r="G33" s="70"/>
      <c r="H33" s="25"/>
      <c r="I33" s="25"/>
      <c r="J33" s="25"/>
      <c r="K33" s="25"/>
    </row>
    <row r="34" spans="2:11" x14ac:dyDescent="0.25">
      <c r="B34" s="66"/>
      <c r="C34" s="67"/>
      <c r="D34" s="67"/>
      <c r="E34" s="68"/>
      <c r="F34" s="71"/>
      <c r="G34" s="72"/>
      <c r="H34" s="25"/>
      <c r="I34" s="25"/>
      <c r="J34" s="25"/>
      <c r="K34" s="25"/>
    </row>
    <row r="35" spans="2:11" x14ac:dyDescent="0.25">
      <c r="B35" s="63" t="s">
        <v>36</v>
      </c>
      <c r="C35" s="64"/>
      <c r="D35" s="64"/>
      <c r="E35" s="65"/>
      <c r="F35" s="93">
        <v>690000</v>
      </c>
      <c r="G35" s="94"/>
      <c r="H35" s="26"/>
      <c r="I35" s="26"/>
      <c r="J35" s="26"/>
      <c r="K35" s="26"/>
    </row>
    <row r="36" spans="2:11" x14ac:dyDescent="0.25">
      <c r="B36" s="66"/>
      <c r="C36" s="67"/>
      <c r="D36" s="67"/>
      <c r="E36" s="68"/>
      <c r="F36" s="95"/>
      <c r="G36" s="96"/>
      <c r="H36" s="26"/>
      <c r="I36" s="26"/>
      <c r="J36" s="26"/>
      <c r="K36" s="26"/>
    </row>
    <row r="37" spans="2:11" x14ac:dyDescent="0.25">
      <c r="B37" s="63" t="s">
        <v>37</v>
      </c>
      <c r="C37" s="64"/>
      <c r="D37" s="64"/>
      <c r="E37" s="65"/>
      <c r="F37" s="69">
        <v>0</v>
      </c>
      <c r="G37" s="70"/>
      <c r="H37" s="25"/>
      <c r="I37" s="25"/>
      <c r="J37" s="25"/>
      <c r="K37" s="25"/>
    </row>
    <row r="38" spans="2:11" x14ac:dyDescent="0.25">
      <c r="B38" s="66"/>
      <c r="C38" s="67"/>
      <c r="D38" s="67"/>
      <c r="E38" s="68"/>
      <c r="F38" s="71"/>
      <c r="G38" s="72"/>
      <c r="H38" s="25"/>
      <c r="I38" s="25"/>
      <c r="J38" s="25"/>
      <c r="K38" s="25"/>
    </row>
    <row r="39" spans="2:11" x14ac:dyDescent="0.25">
      <c r="B39" s="63" t="s">
        <v>38</v>
      </c>
      <c r="C39" s="64"/>
      <c r="D39" s="64"/>
      <c r="E39" s="65"/>
      <c r="F39" s="69">
        <v>230000</v>
      </c>
      <c r="G39" s="70"/>
      <c r="H39" s="25"/>
      <c r="I39" s="25"/>
      <c r="J39" s="25"/>
      <c r="K39" s="25"/>
    </row>
    <row r="40" spans="2:11" x14ac:dyDescent="0.25">
      <c r="B40" s="66"/>
      <c r="C40" s="67"/>
      <c r="D40" s="67"/>
      <c r="E40" s="68"/>
      <c r="F40" s="71"/>
      <c r="G40" s="72"/>
      <c r="H40" s="25"/>
      <c r="I40" s="25"/>
      <c r="J40" s="25"/>
      <c r="K40" s="25"/>
    </row>
    <row r="41" spans="2:11" x14ac:dyDescent="0.25">
      <c r="B41" s="63" t="s">
        <v>39</v>
      </c>
      <c r="C41" s="64"/>
      <c r="D41" s="64"/>
      <c r="E41" s="65"/>
      <c r="F41" s="69">
        <v>250000</v>
      </c>
      <c r="G41" s="70"/>
      <c r="H41" s="25"/>
      <c r="I41" s="25"/>
      <c r="J41" s="25"/>
      <c r="K41" s="25"/>
    </row>
    <row r="42" spans="2:11" x14ac:dyDescent="0.25">
      <c r="B42" s="66"/>
      <c r="C42" s="67"/>
      <c r="D42" s="67"/>
      <c r="E42" s="68"/>
      <c r="F42" s="71"/>
      <c r="G42" s="72"/>
      <c r="H42" s="25"/>
      <c r="I42" s="25"/>
      <c r="J42" s="25"/>
      <c r="K42" s="25"/>
    </row>
    <row r="43" spans="2:11" ht="15" customHeight="1" x14ac:dyDescent="0.25">
      <c r="B43" s="87" t="s">
        <v>40</v>
      </c>
      <c r="C43" s="88"/>
      <c r="D43" s="88"/>
      <c r="E43" s="89"/>
      <c r="F43" s="69">
        <v>30000</v>
      </c>
      <c r="G43" s="70"/>
      <c r="H43" s="25"/>
      <c r="I43" s="25"/>
      <c r="J43" s="25"/>
      <c r="K43" s="25"/>
    </row>
    <row r="44" spans="2:11" x14ac:dyDescent="0.25">
      <c r="B44" s="90"/>
      <c r="C44" s="91"/>
      <c r="D44" s="91"/>
      <c r="E44" s="92"/>
      <c r="F44" s="71"/>
      <c r="G44" s="72"/>
      <c r="H44" s="25"/>
      <c r="I44" s="25"/>
      <c r="J44" s="25"/>
      <c r="K44" s="25"/>
    </row>
    <row r="45" spans="2:11" ht="15" customHeight="1" x14ac:dyDescent="0.25">
      <c r="B45" s="87" t="s">
        <v>42</v>
      </c>
      <c r="C45" s="88"/>
      <c r="D45" s="88"/>
      <c r="E45" s="89"/>
      <c r="F45" s="69">
        <v>220000</v>
      </c>
      <c r="G45" s="70"/>
      <c r="H45" s="25"/>
      <c r="I45" s="25"/>
      <c r="J45" s="25"/>
      <c r="K45" s="25"/>
    </row>
    <row r="46" spans="2:11" ht="16.5" customHeight="1" x14ac:dyDescent="0.25">
      <c r="B46" s="90"/>
      <c r="C46" s="91"/>
      <c r="D46" s="91"/>
      <c r="E46" s="92"/>
      <c r="F46" s="71"/>
      <c r="G46" s="72"/>
      <c r="H46" s="25"/>
      <c r="I46" s="25"/>
      <c r="J46" s="25"/>
      <c r="K46" s="25"/>
    </row>
    <row r="47" spans="2:11" x14ac:dyDescent="0.25">
      <c r="B47" s="63" t="s">
        <v>41</v>
      </c>
      <c r="C47" s="64"/>
      <c r="D47" s="64"/>
      <c r="E47" s="65"/>
      <c r="F47" s="69">
        <v>270000</v>
      </c>
      <c r="G47" s="70"/>
      <c r="H47" s="25"/>
      <c r="I47" s="25"/>
      <c r="J47" s="25"/>
      <c r="K47" s="25"/>
    </row>
    <row r="48" spans="2:11" x14ac:dyDescent="0.25">
      <c r="B48" s="66"/>
      <c r="C48" s="67"/>
      <c r="D48" s="67"/>
      <c r="E48" s="68"/>
      <c r="F48" s="71"/>
      <c r="G48" s="72"/>
      <c r="H48" s="25"/>
      <c r="I48" s="25"/>
      <c r="J48" s="25"/>
      <c r="K48" s="25"/>
    </row>
    <row r="49" spans="2:11" ht="15" customHeight="1" x14ac:dyDescent="0.25">
      <c r="B49" s="87" t="s">
        <v>43</v>
      </c>
      <c r="C49" s="88"/>
      <c r="D49" s="88"/>
      <c r="E49" s="89"/>
      <c r="F49" s="69">
        <v>1900000</v>
      </c>
      <c r="G49" s="70"/>
      <c r="H49" s="25"/>
      <c r="I49" s="25"/>
      <c r="J49" s="25"/>
      <c r="K49" s="25"/>
    </row>
    <row r="50" spans="2:11" x14ac:dyDescent="0.25">
      <c r="B50" s="90"/>
      <c r="C50" s="91"/>
      <c r="D50" s="91"/>
      <c r="E50" s="92"/>
      <c r="F50" s="71"/>
      <c r="G50" s="72"/>
      <c r="H50" s="25"/>
      <c r="I50" s="25"/>
      <c r="J50" s="25"/>
      <c r="K50" s="25"/>
    </row>
    <row r="51" spans="2:11" ht="15" customHeight="1" x14ac:dyDescent="0.25">
      <c r="B51" s="87" t="s">
        <v>44</v>
      </c>
      <c r="C51" s="88"/>
      <c r="D51" s="88"/>
      <c r="E51" s="89"/>
      <c r="F51" s="69">
        <v>3250000</v>
      </c>
      <c r="G51" s="70"/>
      <c r="H51" s="27"/>
      <c r="I51" s="27"/>
      <c r="J51" s="25"/>
      <c r="K51" s="25"/>
    </row>
    <row r="52" spans="2:11" x14ac:dyDescent="0.25">
      <c r="B52" s="90"/>
      <c r="C52" s="91"/>
      <c r="D52" s="91"/>
      <c r="E52" s="92"/>
      <c r="F52" s="71"/>
      <c r="G52" s="72"/>
      <c r="H52" s="27"/>
      <c r="I52" s="27"/>
      <c r="J52" s="25"/>
      <c r="K52" s="25"/>
    </row>
    <row r="53" spans="2:11" x14ac:dyDescent="0.25">
      <c r="B53" s="87" t="s">
        <v>45</v>
      </c>
      <c r="C53" s="88"/>
      <c r="D53" s="88"/>
      <c r="E53" s="89"/>
      <c r="F53" s="69">
        <v>100000</v>
      </c>
      <c r="G53" s="70"/>
      <c r="H53" s="25"/>
      <c r="I53" s="25"/>
      <c r="J53" s="25"/>
      <c r="K53" s="25"/>
    </row>
    <row r="54" spans="2:11" x14ac:dyDescent="0.25">
      <c r="B54" s="90"/>
      <c r="C54" s="91"/>
      <c r="D54" s="91"/>
      <c r="E54" s="92"/>
      <c r="F54" s="71"/>
      <c r="G54" s="72"/>
      <c r="H54" s="25"/>
      <c r="I54" s="25"/>
      <c r="J54" s="25"/>
      <c r="K54" s="25"/>
    </row>
    <row r="55" spans="2:11" x14ac:dyDescent="0.25">
      <c r="B55" s="87" t="s">
        <v>46</v>
      </c>
      <c r="C55" s="88"/>
      <c r="D55" s="88"/>
      <c r="E55" s="89"/>
      <c r="F55" s="69">
        <v>2560000</v>
      </c>
      <c r="G55" s="70"/>
      <c r="H55" s="26"/>
      <c r="I55" s="26"/>
      <c r="J55" s="26"/>
      <c r="K55" s="26"/>
    </row>
    <row r="56" spans="2:11" x14ac:dyDescent="0.25">
      <c r="B56" s="90"/>
      <c r="C56" s="91"/>
      <c r="D56" s="91"/>
      <c r="E56" s="92"/>
      <c r="F56" s="71"/>
      <c r="G56" s="72"/>
      <c r="H56" s="26"/>
      <c r="I56" s="26"/>
      <c r="J56" s="26"/>
      <c r="K56" s="26"/>
    </row>
    <row r="57" spans="2:11" x14ac:dyDescent="0.25">
      <c r="B57" s="87" t="s">
        <v>47</v>
      </c>
      <c r="C57" s="88"/>
      <c r="D57" s="88"/>
      <c r="E57" s="89"/>
      <c r="F57" s="69">
        <v>350000</v>
      </c>
      <c r="G57" s="70"/>
      <c r="H57" s="25"/>
      <c r="I57" s="25"/>
      <c r="J57" s="25"/>
      <c r="K57" s="25"/>
    </row>
    <row r="58" spans="2:11" ht="15" customHeight="1" x14ac:dyDescent="0.25">
      <c r="B58" s="90"/>
      <c r="C58" s="91"/>
      <c r="D58" s="91"/>
      <c r="E58" s="92"/>
      <c r="F58" s="71"/>
      <c r="G58" s="72"/>
      <c r="H58" s="25"/>
      <c r="I58" s="25"/>
      <c r="J58" s="25"/>
      <c r="K58" s="25"/>
    </row>
    <row r="59" spans="2:11" ht="15" customHeight="1" x14ac:dyDescent="0.25">
      <c r="B59" s="87" t="s">
        <v>48</v>
      </c>
      <c r="C59" s="88"/>
      <c r="D59" s="88"/>
      <c r="E59" s="89"/>
      <c r="F59" s="69">
        <v>0</v>
      </c>
      <c r="G59" s="70"/>
      <c r="H59" s="25"/>
      <c r="I59" s="25"/>
      <c r="J59" s="25"/>
      <c r="K59" s="25"/>
    </row>
    <row r="60" spans="2:11" x14ac:dyDescent="0.25">
      <c r="B60" s="90"/>
      <c r="C60" s="91"/>
      <c r="D60" s="91"/>
      <c r="E60" s="92"/>
      <c r="F60" s="71"/>
      <c r="G60" s="72"/>
      <c r="H60" s="25"/>
      <c r="I60" s="25"/>
      <c r="J60" s="25"/>
      <c r="K60" s="25"/>
    </row>
    <row r="61" spans="2:11" ht="15" customHeight="1" x14ac:dyDescent="0.25">
      <c r="B61" s="87" t="s">
        <v>49</v>
      </c>
      <c r="C61" s="88"/>
      <c r="D61" s="88"/>
      <c r="E61" s="89"/>
      <c r="F61" s="69">
        <v>0</v>
      </c>
      <c r="G61" s="70"/>
      <c r="H61" s="25"/>
      <c r="I61" s="25"/>
      <c r="J61" s="25"/>
      <c r="K61" s="25"/>
    </row>
    <row r="62" spans="2:11" x14ac:dyDescent="0.25">
      <c r="B62" s="90"/>
      <c r="C62" s="91"/>
      <c r="D62" s="91"/>
      <c r="E62" s="92"/>
      <c r="F62" s="71"/>
      <c r="G62" s="72"/>
      <c r="H62" s="25"/>
      <c r="I62" s="25"/>
      <c r="J62" s="25"/>
      <c r="K62" s="25"/>
    </row>
    <row r="63" spans="2:11" x14ac:dyDescent="0.25">
      <c r="B63" s="87" t="s">
        <v>74</v>
      </c>
      <c r="C63" s="88"/>
      <c r="D63" s="88"/>
      <c r="E63" s="89"/>
      <c r="F63" s="69">
        <v>1450000</v>
      </c>
      <c r="G63" s="70"/>
      <c r="H63" s="26"/>
      <c r="I63" s="26"/>
      <c r="J63" s="26"/>
      <c r="K63" s="26"/>
    </row>
    <row r="64" spans="2:11" x14ac:dyDescent="0.25">
      <c r="B64" s="90"/>
      <c r="C64" s="91"/>
      <c r="D64" s="91"/>
      <c r="E64" s="92"/>
      <c r="F64" s="71"/>
      <c r="G64" s="72"/>
      <c r="H64" s="26"/>
      <c r="I64" s="26"/>
      <c r="J64" s="26"/>
      <c r="K64" s="26"/>
    </row>
    <row r="65" spans="2:12" x14ac:dyDescent="0.25">
      <c r="B65" s="63" t="s">
        <v>50</v>
      </c>
      <c r="C65" s="64"/>
      <c r="D65" s="64"/>
      <c r="E65" s="65"/>
      <c r="F65" s="69">
        <v>200000</v>
      </c>
      <c r="G65" s="70"/>
      <c r="H65" s="25"/>
      <c r="I65" s="25"/>
      <c r="J65" s="25"/>
      <c r="K65" s="25"/>
    </row>
    <row r="66" spans="2:12" x14ac:dyDescent="0.25">
      <c r="B66" s="66"/>
      <c r="C66" s="67"/>
      <c r="D66" s="67"/>
      <c r="E66" s="68"/>
      <c r="F66" s="71"/>
      <c r="G66" s="72"/>
      <c r="H66" s="25"/>
      <c r="I66" s="25"/>
      <c r="J66" s="25"/>
      <c r="K66" s="25"/>
    </row>
    <row r="67" spans="2:12" ht="27" customHeight="1" x14ac:dyDescent="0.25">
      <c r="B67" s="10" t="s">
        <v>51</v>
      </c>
      <c r="C67" s="11"/>
      <c r="D67" s="11"/>
      <c r="E67" s="12"/>
      <c r="F67" s="130">
        <v>100000</v>
      </c>
      <c r="G67" s="131"/>
      <c r="H67" s="28"/>
      <c r="I67" s="28"/>
      <c r="J67" s="28"/>
      <c r="K67" s="11"/>
    </row>
    <row r="68" spans="2:12" x14ac:dyDescent="0.25">
      <c r="B68" s="63" t="s">
        <v>52</v>
      </c>
      <c r="C68" s="64"/>
      <c r="D68" s="64"/>
      <c r="E68" s="65"/>
      <c r="F68" s="69">
        <v>1112000</v>
      </c>
      <c r="G68" s="70"/>
      <c r="H68" s="25"/>
      <c r="I68" s="25"/>
      <c r="J68" s="25"/>
      <c r="K68" s="25"/>
    </row>
    <row r="69" spans="2:12" x14ac:dyDescent="0.25">
      <c r="B69" s="66"/>
      <c r="C69" s="67"/>
      <c r="D69" s="67"/>
      <c r="E69" s="68"/>
      <c r="F69" s="71"/>
      <c r="G69" s="72"/>
      <c r="H69" s="25"/>
      <c r="I69" s="25"/>
      <c r="J69" s="25"/>
      <c r="K69" s="25"/>
    </row>
    <row r="70" spans="2:12" ht="26.25" customHeight="1" x14ac:dyDescent="0.25">
      <c r="B70" s="10" t="s">
        <v>53</v>
      </c>
      <c r="C70" s="11"/>
      <c r="D70" s="11"/>
      <c r="E70" s="12"/>
      <c r="F70" s="107">
        <v>211000</v>
      </c>
      <c r="G70" s="108"/>
      <c r="H70" s="25"/>
      <c r="I70" s="25"/>
      <c r="J70" s="25"/>
      <c r="K70" s="8"/>
    </row>
    <row r="71" spans="2:12" x14ac:dyDescent="0.25">
      <c r="B71" s="111" t="s">
        <v>1</v>
      </c>
      <c r="C71" s="112"/>
      <c r="D71" s="112"/>
      <c r="E71" s="113"/>
      <c r="F71" s="117">
        <f>SUM(F11:G70)</f>
        <v>31384000</v>
      </c>
      <c r="G71" s="118"/>
      <c r="H71" s="29"/>
      <c r="I71" s="29"/>
      <c r="J71" s="29"/>
      <c r="K71" s="30"/>
    </row>
    <row r="72" spans="2:12" x14ac:dyDescent="0.25">
      <c r="B72" s="114"/>
      <c r="C72" s="115"/>
      <c r="D72" s="115"/>
      <c r="E72" s="116"/>
      <c r="F72" s="119"/>
      <c r="G72" s="120"/>
      <c r="H72" s="29"/>
      <c r="I72" s="29"/>
      <c r="J72" s="30"/>
      <c r="K72" s="30"/>
    </row>
    <row r="73" spans="2:12" x14ac:dyDescent="0.25">
      <c r="F73" s="58"/>
      <c r="G73" s="58"/>
      <c r="H73" s="59"/>
      <c r="I73" s="59"/>
      <c r="J73" s="60"/>
      <c r="K73" s="61"/>
      <c r="L73" s="7"/>
    </row>
    <row r="74" spans="2:12" x14ac:dyDescent="0.25">
      <c r="B74" s="62" t="s">
        <v>3</v>
      </c>
      <c r="C74" s="62"/>
      <c r="D74" s="62"/>
      <c r="E74" s="62"/>
      <c r="F74" s="62"/>
      <c r="G74" s="62"/>
      <c r="H74" s="62"/>
      <c r="I74" s="62"/>
      <c r="J74" s="8"/>
      <c r="K74" s="8"/>
    </row>
    <row r="75" spans="2:12" ht="38.25" customHeight="1" x14ac:dyDescent="0.25">
      <c r="B75" s="44" t="s">
        <v>72</v>
      </c>
      <c r="C75" s="45"/>
      <c r="D75" s="45"/>
      <c r="E75" s="45"/>
      <c r="F75" s="45"/>
      <c r="G75" s="45"/>
      <c r="H75" s="23"/>
      <c r="I75" s="23"/>
      <c r="J75" s="8"/>
      <c r="K75" s="8"/>
      <c r="L75" s="7"/>
    </row>
    <row r="76" spans="2:12" ht="21.75" customHeight="1" x14ac:dyDescent="0.25">
      <c r="B76" s="126" t="s">
        <v>0</v>
      </c>
      <c r="C76" s="127"/>
      <c r="D76" s="127"/>
      <c r="E76" s="128"/>
      <c r="F76" s="126" t="s">
        <v>20</v>
      </c>
      <c r="G76" s="128"/>
      <c r="H76" s="31"/>
      <c r="I76" s="24"/>
      <c r="J76" s="24"/>
      <c r="K76" s="24"/>
      <c r="L76" s="7"/>
    </row>
    <row r="77" spans="2:12" x14ac:dyDescent="0.25">
      <c r="B77" s="97" t="s">
        <v>4</v>
      </c>
      <c r="C77" s="98"/>
      <c r="D77" s="98"/>
      <c r="E77" s="99"/>
      <c r="F77" s="117">
        <v>2182000</v>
      </c>
      <c r="G77" s="118"/>
      <c r="H77" s="32"/>
      <c r="I77" s="33"/>
      <c r="J77" s="33"/>
      <c r="K77" s="33"/>
    </row>
    <row r="78" spans="2:12" x14ac:dyDescent="0.25">
      <c r="B78" s="100"/>
      <c r="C78" s="101"/>
      <c r="D78" s="101"/>
      <c r="E78" s="102"/>
      <c r="F78" s="119"/>
      <c r="G78" s="120"/>
      <c r="H78" s="32"/>
      <c r="I78" s="33"/>
      <c r="J78" s="33"/>
      <c r="K78" s="33"/>
    </row>
    <row r="79" spans="2:12" x14ac:dyDescent="0.25">
      <c r="B79" s="63" t="s">
        <v>25</v>
      </c>
      <c r="C79" s="64"/>
      <c r="D79" s="64"/>
      <c r="E79" s="65"/>
      <c r="F79" s="69">
        <v>320000</v>
      </c>
      <c r="G79" s="70"/>
      <c r="H79" s="34"/>
      <c r="I79" s="25"/>
      <c r="J79" s="25"/>
      <c r="K79" s="8"/>
    </row>
    <row r="80" spans="2:12" x14ac:dyDescent="0.25">
      <c r="B80" s="66"/>
      <c r="C80" s="67"/>
      <c r="D80" s="67"/>
      <c r="E80" s="68"/>
      <c r="F80" s="71"/>
      <c r="G80" s="72"/>
      <c r="H80" s="34"/>
      <c r="I80" s="25"/>
      <c r="J80" s="8"/>
      <c r="K80" s="8"/>
    </row>
    <row r="81" spans="2:11" x14ac:dyDescent="0.25">
      <c r="B81" s="63" t="s">
        <v>31</v>
      </c>
      <c r="C81" s="64"/>
      <c r="D81" s="64"/>
      <c r="E81" s="65"/>
      <c r="F81" s="69">
        <v>200000</v>
      </c>
      <c r="G81" s="70"/>
      <c r="H81" s="34"/>
      <c r="I81" s="25"/>
      <c r="J81" s="25"/>
      <c r="K81" s="8"/>
    </row>
    <row r="82" spans="2:11" x14ac:dyDescent="0.25">
      <c r="B82" s="66"/>
      <c r="C82" s="67"/>
      <c r="D82" s="67"/>
      <c r="E82" s="68"/>
      <c r="F82" s="71"/>
      <c r="G82" s="72"/>
      <c r="H82" s="34"/>
      <c r="I82" s="25"/>
      <c r="J82" s="8"/>
      <c r="K82" s="8"/>
    </row>
    <row r="83" spans="2:11" x14ac:dyDescent="0.25">
      <c r="B83" s="63" t="s">
        <v>32</v>
      </c>
      <c r="C83" s="64"/>
      <c r="D83" s="64"/>
      <c r="E83" s="65"/>
      <c r="F83" s="69">
        <v>0</v>
      </c>
      <c r="G83" s="70"/>
      <c r="H83" s="34"/>
      <c r="I83" s="25"/>
      <c r="J83" s="25"/>
      <c r="K83" s="8"/>
    </row>
    <row r="84" spans="2:11" x14ac:dyDescent="0.25">
      <c r="B84" s="66"/>
      <c r="C84" s="67"/>
      <c r="D84" s="67"/>
      <c r="E84" s="68"/>
      <c r="F84" s="71"/>
      <c r="G84" s="72"/>
      <c r="H84" s="34"/>
      <c r="I84" s="25"/>
      <c r="J84" s="8"/>
      <c r="K84" s="8"/>
    </row>
    <row r="85" spans="2:11" x14ac:dyDescent="0.25">
      <c r="B85" s="63" t="s">
        <v>54</v>
      </c>
      <c r="C85" s="64"/>
      <c r="D85" s="64"/>
      <c r="E85" s="65"/>
      <c r="F85" s="69">
        <v>100000</v>
      </c>
      <c r="G85" s="70"/>
      <c r="H85" s="35"/>
      <c r="I85" s="36"/>
      <c r="J85" s="25"/>
      <c r="K85" s="8"/>
    </row>
    <row r="86" spans="2:11" x14ac:dyDescent="0.25">
      <c r="B86" s="66"/>
      <c r="C86" s="67"/>
      <c r="D86" s="67"/>
      <c r="E86" s="68"/>
      <c r="F86" s="71"/>
      <c r="G86" s="72"/>
      <c r="H86" s="35"/>
      <c r="I86" s="36"/>
      <c r="J86" s="8"/>
      <c r="K86" s="8"/>
    </row>
    <row r="87" spans="2:11" x14ac:dyDescent="0.25">
      <c r="B87" s="63" t="s">
        <v>37</v>
      </c>
      <c r="C87" s="64"/>
      <c r="D87" s="64"/>
      <c r="E87" s="65"/>
      <c r="F87" s="69">
        <v>0</v>
      </c>
      <c r="G87" s="70"/>
      <c r="H87" s="34"/>
      <c r="I87" s="25"/>
      <c r="J87" s="25"/>
      <c r="K87" s="8"/>
    </row>
    <row r="88" spans="2:11" x14ac:dyDescent="0.25">
      <c r="B88" s="66"/>
      <c r="C88" s="67"/>
      <c r="D88" s="67"/>
      <c r="E88" s="68"/>
      <c r="F88" s="71"/>
      <c r="G88" s="72"/>
      <c r="H88" s="34"/>
      <c r="I88" s="25"/>
      <c r="J88" s="8"/>
      <c r="K88" s="8"/>
    </row>
    <row r="89" spans="2:11" x14ac:dyDescent="0.25">
      <c r="B89" s="63" t="s">
        <v>55</v>
      </c>
      <c r="C89" s="64"/>
      <c r="D89" s="64"/>
      <c r="E89" s="65"/>
      <c r="F89" s="69">
        <v>350000</v>
      </c>
      <c r="G89" s="70"/>
      <c r="H89" s="34"/>
      <c r="I89" s="25"/>
      <c r="J89" s="25"/>
      <c r="K89" s="8"/>
    </row>
    <row r="90" spans="2:11" x14ac:dyDescent="0.25">
      <c r="B90" s="66"/>
      <c r="C90" s="67"/>
      <c r="D90" s="67"/>
      <c r="E90" s="68"/>
      <c r="F90" s="71"/>
      <c r="G90" s="72"/>
      <c r="H90" s="34"/>
      <c r="I90" s="25"/>
      <c r="J90" s="8"/>
      <c r="K90" s="8"/>
    </row>
    <row r="91" spans="2:11" x14ac:dyDescent="0.25">
      <c r="B91" s="63" t="s">
        <v>48</v>
      </c>
      <c r="C91" s="64"/>
      <c r="D91" s="64"/>
      <c r="E91" s="65"/>
      <c r="F91" s="69">
        <v>0</v>
      </c>
      <c r="G91" s="70"/>
      <c r="H91" s="34"/>
      <c r="I91" s="25"/>
      <c r="J91" s="25"/>
      <c r="K91" s="8"/>
    </row>
    <row r="92" spans="2:11" x14ac:dyDescent="0.25">
      <c r="B92" s="66"/>
      <c r="C92" s="67"/>
      <c r="D92" s="67"/>
      <c r="E92" s="68"/>
      <c r="F92" s="71"/>
      <c r="G92" s="72"/>
      <c r="H92" s="34"/>
      <c r="I92" s="25"/>
      <c r="J92" s="8"/>
      <c r="K92" s="8"/>
    </row>
    <row r="93" spans="2:11" x14ac:dyDescent="0.25">
      <c r="B93" s="63" t="s">
        <v>49</v>
      </c>
      <c r="C93" s="64"/>
      <c r="D93" s="64"/>
      <c r="E93" s="65"/>
      <c r="F93" s="69">
        <v>0</v>
      </c>
      <c r="G93" s="70"/>
      <c r="H93" s="34"/>
      <c r="I93" s="25"/>
      <c r="J93" s="25"/>
      <c r="K93" s="8"/>
    </row>
    <row r="94" spans="2:11" x14ac:dyDescent="0.25">
      <c r="B94" s="66"/>
      <c r="C94" s="67"/>
      <c r="D94" s="67"/>
      <c r="E94" s="68"/>
      <c r="F94" s="71"/>
      <c r="G94" s="72"/>
      <c r="H94" s="34"/>
      <c r="I94" s="25"/>
      <c r="J94" s="8"/>
      <c r="K94" s="8"/>
    </row>
    <row r="95" spans="2:11" x14ac:dyDescent="0.25">
      <c r="B95" s="63" t="s">
        <v>51</v>
      </c>
      <c r="C95" s="64"/>
      <c r="D95" s="64"/>
      <c r="E95" s="65"/>
      <c r="F95" s="69">
        <v>100000</v>
      </c>
      <c r="G95" s="70"/>
      <c r="H95" s="34"/>
      <c r="I95" s="25"/>
      <c r="J95" s="25"/>
      <c r="K95" s="8"/>
    </row>
    <row r="96" spans="2:11" x14ac:dyDescent="0.25">
      <c r="B96" s="66"/>
      <c r="C96" s="67"/>
      <c r="D96" s="67"/>
      <c r="E96" s="68"/>
      <c r="F96" s="71"/>
      <c r="G96" s="72"/>
      <c r="H96" s="34"/>
      <c r="I96" s="25"/>
      <c r="J96" s="8"/>
      <c r="K96" s="8"/>
    </row>
    <row r="97" spans="2:11" ht="27" customHeight="1" x14ac:dyDescent="0.25">
      <c r="B97" s="10" t="s">
        <v>52</v>
      </c>
      <c r="C97" s="11"/>
      <c r="D97" s="11"/>
      <c r="E97" s="12"/>
      <c r="F97" s="107">
        <v>1112000</v>
      </c>
      <c r="G97" s="108"/>
      <c r="H97" s="34"/>
      <c r="I97" s="25"/>
      <c r="J97" s="25"/>
      <c r="K97" s="8"/>
    </row>
    <row r="98" spans="2:11" x14ac:dyDescent="0.25">
      <c r="B98" s="97" t="s">
        <v>21</v>
      </c>
      <c r="C98" s="98"/>
      <c r="D98" s="98"/>
      <c r="E98" s="99"/>
      <c r="F98" s="117">
        <f>SUM(F100:G123)</f>
        <v>11777500</v>
      </c>
      <c r="G98" s="118"/>
      <c r="H98" s="32"/>
      <c r="I98" s="33"/>
      <c r="J98" s="33"/>
      <c r="K98" s="33"/>
    </row>
    <row r="99" spans="2:11" x14ac:dyDescent="0.25">
      <c r="B99" s="100"/>
      <c r="C99" s="101"/>
      <c r="D99" s="101"/>
      <c r="E99" s="102"/>
      <c r="F99" s="119"/>
      <c r="G99" s="120"/>
      <c r="H99" s="32"/>
      <c r="I99" s="33"/>
      <c r="J99" s="33"/>
      <c r="K99" s="33"/>
    </row>
    <row r="100" spans="2:11" x14ac:dyDescent="0.25">
      <c r="B100" s="87" t="s">
        <v>74</v>
      </c>
      <c r="C100" s="121"/>
      <c r="D100" s="121"/>
      <c r="E100" s="122"/>
      <c r="F100" s="69">
        <v>1200000</v>
      </c>
      <c r="G100" s="70"/>
      <c r="H100" s="34"/>
      <c r="I100" s="25"/>
      <c r="J100" s="25"/>
      <c r="K100" s="8"/>
    </row>
    <row r="101" spans="2:11" x14ac:dyDescent="0.25">
      <c r="B101" s="123"/>
      <c r="C101" s="124"/>
      <c r="D101" s="124"/>
      <c r="E101" s="125"/>
      <c r="F101" s="71"/>
      <c r="G101" s="72"/>
      <c r="H101" s="34"/>
      <c r="I101" s="25"/>
      <c r="J101" s="8"/>
      <c r="K101" s="8"/>
    </row>
    <row r="102" spans="2:11" ht="15" customHeight="1" x14ac:dyDescent="0.25">
      <c r="B102" s="87" t="s">
        <v>56</v>
      </c>
      <c r="C102" s="121"/>
      <c r="D102" s="121"/>
      <c r="E102" s="122"/>
      <c r="F102" s="69">
        <v>300000</v>
      </c>
      <c r="G102" s="70"/>
      <c r="H102" s="37"/>
      <c r="I102" s="26"/>
      <c r="J102" s="26"/>
      <c r="K102" s="38"/>
    </row>
    <row r="103" spans="2:11" x14ac:dyDescent="0.25">
      <c r="B103" s="123"/>
      <c r="C103" s="124"/>
      <c r="D103" s="124"/>
      <c r="E103" s="125"/>
      <c r="F103" s="71"/>
      <c r="G103" s="72"/>
      <c r="H103" s="37"/>
      <c r="I103" s="26"/>
      <c r="J103" s="38"/>
      <c r="K103" s="38"/>
    </row>
    <row r="104" spans="2:11" x14ac:dyDescent="0.25">
      <c r="B104" s="87" t="s">
        <v>29</v>
      </c>
      <c r="C104" s="88"/>
      <c r="D104" s="88"/>
      <c r="E104" s="89"/>
      <c r="F104" s="69">
        <v>150000</v>
      </c>
      <c r="G104" s="70"/>
      <c r="H104" s="34"/>
      <c r="I104" s="25"/>
      <c r="J104" s="25"/>
      <c r="K104" s="8"/>
    </row>
    <row r="105" spans="2:11" x14ac:dyDescent="0.25">
      <c r="B105" s="90"/>
      <c r="C105" s="91"/>
      <c r="D105" s="91"/>
      <c r="E105" s="92"/>
      <c r="F105" s="71"/>
      <c r="G105" s="72"/>
      <c r="H105" s="34"/>
      <c r="I105" s="25"/>
      <c r="J105" s="8"/>
      <c r="K105" s="8"/>
    </row>
    <row r="106" spans="2:11" x14ac:dyDescent="0.25">
      <c r="B106" s="63" t="s">
        <v>57</v>
      </c>
      <c r="C106" s="64"/>
      <c r="D106" s="64"/>
      <c r="E106" s="65"/>
      <c r="F106" s="69">
        <v>900000</v>
      </c>
      <c r="G106" s="70"/>
      <c r="H106" s="34"/>
      <c r="I106" s="25"/>
      <c r="J106" s="25"/>
      <c r="K106" s="8"/>
    </row>
    <row r="107" spans="2:11" x14ac:dyDescent="0.25">
      <c r="B107" s="66"/>
      <c r="C107" s="67"/>
      <c r="D107" s="67"/>
      <c r="E107" s="68"/>
      <c r="F107" s="71"/>
      <c r="G107" s="72"/>
      <c r="H107" s="34"/>
      <c r="I107" s="25"/>
      <c r="J107" s="8"/>
      <c r="K107" s="8"/>
    </row>
    <row r="108" spans="2:11" x14ac:dyDescent="0.25">
      <c r="B108" s="87" t="s">
        <v>32</v>
      </c>
      <c r="C108" s="88"/>
      <c r="D108" s="88"/>
      <c r="E108" s="89"/>
      <c r="F108" s="69">
        <v>4441000</v>
      </c>
      <c r="G108" s="70"/>
      <c r="H108" s="34"/>
      <c r="I108" s="25"/>
      <c r="J108" s="25"/>
      <c r="K108" s="8"/>
    </row>
    <row r="109" spans="2:11" x14ac:dyDescent="0.25">
      <c r="B109" s="90"/>
      <c r="C109" s="91"/>
      <c r="D109" s="91"/>
      <c r="E109" s="92"/>
      <c r="F109" s="71"/>
      <c r="G109" s="72"/>
      <c r="H109" s="34"/>
      <c r="I109" s="25"/>
      <c r="J109" s="8"/>
      <c r="K109" s="8"/>
    </row>
    <row r="110" spans="2:11" x14ac:dyDescent="0.25">
      <c r="B110" s="63" t="s">
        <v>58</v>
      </c>
      <c r="C110" s="64"/>
      <c r="D110" s="64"/>
      <c r="E110" s="65"/>
      <c r="F110" s="69">
        <v>150000</v>
      </c>
      <c r="G110" s="70"/>
      <c r="H110" s="34"/>
      <c r="I110" s="25"/>
      <c r="J110" s="25"/>
      <c r="K110" s="8"/>
    </row>
    <row r="111" spans="2:11" x14ac:dyDescent="0.25">
      <c r="B111" s="66"/>
      <c r="C111" s="67"/>
      <c r="D111" s="67"/>
      <c r="E111" s="68"/>
      <c r="F111" s="71"/>
      <c r="G111" s="72"/>
      <c r="H111" s="34"/>
      <c r="I111" s="25"/>
      <c r="J111" s="8"/>
      <c r="K111" s="8"/>
    </row>
    <row r="112" spans="2:11" x14ac:dyDescent="0.25">
      <c r="B112" s="87" t="s">
        <v>38</v>
      </c>
      <c r="C112" s="88"/>
      <c r="D112" s="88"/>
      <c r="E112" s="89"/>
      <c r="F112" s="69">
        <v>0</v>
      </c>
      <c r="G112" s="70"/>
      <c r="H112" s="34"/>
      <c r="I112" s="25"/>
      <c r="J112" s="25"/>
      <c r="K112" s="8"/>
    </row>
    <row r="113" spans="2:11" x14ac:dyDescent="0.25">
      <c r="B113" s="90"/>
      <c r="C113" s="91"/>
      <c r="D113" s="91"/>
      <c r="E113" s="92"/>
      <c r="F113" s="71"/>
      <c r="G113" s="72"/>
      <c r="H113" s="34"/>
      <c r="I113" s="25"/>
      <c r="J113" s="8"/>
      <c r="K113" s="8"/>
    </row>
    <row r="114" spans="2:11" x14ac:dyDescent="0.25">
      <c r="B114" s="87" t="s">
        <v>59</v>
      </c>
      <c r="C114" s="88"/>
      <c r="D114" s="88"/>
      <c r="E114" s="89"/>
      <c r="F114" s="69">
        <v>202500</v>
      </c>
      <c r="G114" s="70"/>
      <c r="H114" s="34"/>
      <c r="I114" s="25"/>
      <c r="J114" s="25"/>
      <c r="K114" s="8"/>
    </row>
    <row r="115" spans="2:11" x14ac:dyDescent="0.25">
      <c r="B115" s="90"/>
      <c r="C115" s="91"/>
      <c r="D115" s="91"/>
      <c r="E115" s="92"/>
      <c r="F115" s="71"/>
      <c r="G115" s="72"/>
      <c r="H115" s="34"/>
      <c r="I115" s="25"/>
      <c r="J115" s="8"/>
      <c r="K115" s="8"/>
    </row>
    <row r="116" spans="2:11" x14ac:dyDescent="0.25">
      <c r="B116" s="87" t="s">
        <v>44</v>
      </c>
      <c r="C116" s="88"/>
      <c r="D116" s="88"/>
      <c r="E116" s="89"/>
      <c r="F116" s="69">
        <v>2925000</v>
      </c>
      <c r="G116" s="70"/>
      <c r="H116" s="34"/>
      <c r="I116" s="25"/>
      <c r="J116" s="25"/>
      <c r="K116" s="8"/>
    </row>
    <row r="117" spans="2:11" x14ac:dyDescent="0.25">
      <c r="B117" s="90"/>
      <c r="C117" s="91"/>
      <c r="D117" s="91"/>
      <c r="E117" s="92"/>
      <c r="F117" s="71"/>
      <c r="G117" s="72"/>
      <c r="H117" s="34"/>
      <c r="I117" s="25"/>
      <c r="J117" s="8"/>
      <c r="K117" s="8"/>
    </row>
    <row r="118" spans="2:11" x14ac:dyDescent="0.25">
      <c r="B118" s="87" t="s">
        <v>60</v>
      </c>
      <c r="C118" s="88"/>
      <c r="D118" s="88"/>
      <c r="E118" s="89"/>
      <c r="F118" s="69">
        <v>100000</v>
      </c>
      <c r="G118" s="70"/>
      <c r="H118" s="34"/>
      <c r="I118" s="25"/>
      <c r="J118" s="25"/>
      <c r="K118" s="8"/>
    </row>
    <row r="119" spans="2:11" x14ac:dyDescent="0.25">
      <c r="B119" s="90"/>
      <c r="C119" s="91"/>
      <c r="D119" s="91"/>
      <c r="E119" s="92"/>
      <c r="F119" s="71"/>
      <c r="G119" s="72"/>
      <c r="H119" s="34"/>
      <c r="I119" s="25"/>
      <c r="J119" s="8"/>
      <c r="K119" s="8"/>
    </row>
    <row r="120" spans="2:11" ht="27.75" customHeight="1" x14ac:dyDescent="0.25">
      <c r="B120" s="14" t="s">
        <v>61</v>
      </c>
      <c r="C120" s="20"/>
      <c r="D120" s="20"/>
      <c r="E120" s="21"/>
      <c r="F120" s="107">
        <v>750000</v>
      </c>
      <c r="G120" s="108"/>
      <c r="H120" s="37"/>
      <c r="I120" s="26"/>
      <c r="J120" s="26"/>
      <c r="K120" s="38"/>
    </row>
    <row r="121" spans="2:11" ht="34.5" customHeight="1" x14ac:dyDescent="0.25">
      <c r="B121" s="14" t="s">
        <v>62</v>
      </c>
      <c r="C121" s="20"/>
      <c r="D121" s="20"/>
      <c r="E121" s="21"/>
      <c r="F121" s="107">
        <v>250000</v>
      </c>
      <c r="G121" s="108"/>
      <c r="H121" s="34"/>
      <c r="I121" s="25"/>
      <c r="J121" s="25"/>
      <c r="K121" s="8"/>
    </row>
    <row r="122" spans="2:11" ht="31.5" customHeight="1" x14ac:dyDescent="0.25">
      <c r="B122" s="14" t="s">
        <v>53</v>
      </c>
      <c r="C122" s="18"/>
      <c r="D122" s="18"/>
      <c r="E122" s="19"/>
      <c r="F122" s="107">
        <v>109000</v>
      </c>
      <c r="G122" s="108"/>
      <c r="H122" s="34"/>
      <c r="I122" s="25"/>
      <c r="J122" s="25"/>
      <c r="K122" s="8"/>
    </row>
    <row r="123" spans="2:11" ht="31.5" customHeight="1" x14ac:dyDescent="0.25">
      <c r="B123" s="17" t="s">
        <v>30</v>
      </c>
      <c r="C123" s="18"/>
      <c r="D123" s="18"/>
      <c r="E123" s="19"/>
      <c r="F123" s="107">
        <v>300000</v>
      </c>
      <c r="G123" s="108"/>
      <c r="H123" s="34"/>
      <c r="I123" s="25"/>
      <c r="J123" s="25"/>
      <c r="K123" s="8"/>
    </row>
    <row r="124" spans="2:11" x14ac:dyDescent="0.25">
      <c r="B124" s="97" t="s">
        <v>5</v>
      </c>
      <c r="C124" s="98"/>
      <c r="D124" s="98"/>
      <c r="E124" s="99"/>
      <c r="F124" s="117">
        <f>SUM(F126:G140)</f>
        <v>1060000</v>
      </c>
      <c r="G124" s="118"/>
      <c r="H124" s="32"/>
      <c r="I124" s="33"/>
      <c r="J124" s="33"/>
      <c r="K124" s="33"/>
    </row>
    <row r="125" spans="2:11" x14ac:dyDescent="0.25">
      <c r="B125" s="100"/>
      <c r="C125" s="101"/>
      <c r="D125" s="101"/>
      <c r="E125" s="102"/>
      <c r="F125" s="119"/>
      <c r="G125" s="120"/>
      <c r="H125" s="32"/>
      <c r="I125" s="33"/>
      <c r="J125" s="33"/>
      <c r="K125" s="33"/>
    </row>
    <row r="126" spans="2:11" x14ac:dyDescent="0.25">
      <c r="B126" s="87" t="s">
        <v>75</v>
      </c>
      <c r="C126" s="88"/>
      <c r="D126" s="88"/>
      <c r="E126" s="89"/>
      <c r="F126" s="69">
        <v>250000</v>
      </c>
      <c r="G126" s="70"/>
      <c r="H126" s="34"/>
      <c r="I126" s="25"/>
      <c r="J126" s="25"/>
      <c r="K126" s="8"/>
    </row>
    <row r="127" spans="2:11" x14ac:dyDescent="0.25">
      <c r="B127" s="90"/>
      <c r="C127" s="91"/>
      <c r="D127" s="91"/>
      <c r="E127" s="92"/>
      <c r="F127" s="71"/>
      <c r="G127" s="72"/>
      <c r="H127" s="34"/>
      <c r="I127" s="25"/>
      <c r="J127" s="8"/>
      <c r="K127" s="8"/>
    </row>
    <row r="128" spans="2:11" x14ac:dyDescent="0.25">
      <c r="B128" s="63" t="s">
        <v>50</v>
      </c>
      <c r="C128" s="64"/>
      <c r="D128" s="64"/>
      <c r="E128" s="65"/>
      <c r="F128" s="69">
        <v>200000</v>
      </c>
      <c r="G128" s="70"/>
      <c r="H128" s="34"/>
      <c r="I128" s="25"/>
      <c r="J128" s="25"/>
      <c r="K128" s="8"/>
    </row>
    <row r="129" spans="2:11" x14ac:dyDescent="0.25">
      <c r="B129" s="66"/>
      <c r="C129" s="67"/>
      <c r="D129" s="67"/>
      <c r="E129" s="68"/>
      <c r="F129" s="71"/>
      <c r="G129" s="72"/>
      <c r="H129" s="34"/>
      <c r="I129" s="25"/>
      <c r="J129" s="8"/>
      <c r="K129" s="8"/>
    </row>
    <row r="130" spans="2:11" x14ac:dyDescent="0.25">
      <c r="B130" s="63" t="s">
        <v>63</v>
      </c>
      <c r="C130" s="64"/>
      <c r="D130" s="64"/>
      <c r="E130" s="65"/>
      <c r="F130" s="69">
        <v>0</v>
      </c>
      <c r="G130" s="70"/>
      <c r="H130" s="34"/>
      <c r="I130" s="25"/>
      <c r="J130" s="25"/>
      <c r="K130" s="8"/>
    </row>
    <row r="131" spans="2:11" x14ac:dyDescent="0.25">
      <c r="B131" s="66"/>
      <c r="C131" s="67"/>
      <c r="D131" s="67"/>
      <c r="E131" s="68"/>
      <c r="F131" s="71"/>
      <c r="G131" s="72"/>
      <c r="H131" s="34"/>
      <c r="I131" s="25"/>
      <c r="J131" s="8"/>
      <c r="K131" s="8"/>
    </row>
    <row r="132" spans="2:11" x14ac:dyDescent="0.25">
      <c r="B132" s="87" t="s">
        <v>27</v>
      </c>
      <c r="C132" s="88"/>
      <c r="D132" s="88"/>
      <c r="E132" s="89"/>
      <c r="F132" s="69">
        <v>150000</v>
      </c>
      <c r="G132" s="70"/>
      <c r="H132" s="34"/>
      <c r="I132" s="25"/>
      <c r="J132" s="25"/>
      <c r="K132" s="8"/>
    </row>
    <row r="133" spans="2:11" x14ac:dyDescent="0.25">
      <c r="B133" s="90"/>
      <c r="C133" s="91"/>
      <c r="D133" s="91"/>
      <c r="E133" s="92"/>
      <c r="F133" s="71"/>
      <c r="G133" s="72"/>
      <c r="H133" s="34"/>
      <c r="I133" s="25"/>
      <c r="J133" s="8"/>
      <c r="K133" s="8"/>
    </row>
    <row r="134" spans="2:11" x14ac:dyDescent="0.25">
      <c r="B134" s="87" t="s">
        <v>39</v>
      </c>
      <c r="C134" s="88"/>
      <c r="D134" s="88"/>
      <c r="E134" s="89"/>
      <c r="F134" s="69">
        <v>250000</v>
      </c>
      <c r="G134" s="70"/>
      <c r="H134" s="34"/>
      <c r="I134" s="25"/>
      <c r="J134" s="25"/>
      <c r="K134" s="8"/>
    </row>
    <row r="135" spans="2:11" x14ac:dyDescent="0.25">
      <c r="B135" s="90"/>
      <c r="C135" s="91"/>
      <c r="D135" s="91"/>
      <c r="E135" s="92"/>
      <c r="F135" s="71"/>
      <c r="G135" s="72"/>
      <c r="H135" s="34"/>
      <c r="I135" s="25"/>
      <c r="J135" s="8"/>
      <c r="K135" s="8"/>
    </row>
    <row r="136" spans="2:11" x14ac:dyDescent="0.25">
      <c r="B136" s="87" t="s">
        <v>64</v>
      </c>
      <c r="C136" s="88"/>
      <c r="D136" s="88"/>
      <c r="E136" s="89"/>
      <c r="F136" s="69">
        <v>30000</v>
      </c>
      <c r="G136" s="70"/>
      <c r="H136" s="34"/>
      <c r="I136" s="25"/>
      <c r="J136" s="25"/>
      <c r="K136" s="8"/>
    </row>
    <row r="137" spans="2:11" x14ac:dyDescent="0.25">
      <c r="B137" s="90"/>
      <c r="C137" s="91"/>
      <c r="D137" s="91"/>
      <c r="E137" s="92"/>
      <c r="F137" s="71"/>
      <c r="G137" s="72"/>
      <c r="H137" s="34"/>
      <c r="I137" s="25"/>
      <c r="J137" s="8"/>
      <c r="K137" s="8"/>
    </row>
    <row r="138" spans="2:11" x14ac:dyDescent="0.25">
      <c r="B138" s="87" t="s">
        <v>65</v>
      </c>
      <c r="C138" s="88"/>
      <c r="D138" s="88"/>
      <c r="E138" s="89"/>
      <c r="F138" s="69">
        <v>40000</v>
      </c>
      <c r="G138" s="70"/>
      <c r="H138" s="34"/>
      <c r="I138" s="25"/>
      <c r="J138" s="25"/>
      <c r="K138" s="8"/>
    </row>
    <row r="139" spans="2:11" ht="20.25" customHeight="1" x14ac:dyDescent="0.25">
      <c r="B139" s="90"/>
      <c r="C139" s="91"/>
      <c r="D139" s="91"/>
      <c r="E139" s="92"/>
      <c r="F139" s="71"/>
      <c r="G139" s="72"/>
      <c r="H139" s="34"/>
      <c r="I139" s="25"/>
      <c r="J139" s="8"/>
      <c r="K139" s="8"/>
    </row>
    <row r="140" spans="2:11" ht="30" customHeight="1" x14ac:dyDescent="0.25">
      <c r="B140" s="17" t="s">
        <v>30</v>
      </c>
      <c r="C140" s="18"/>
      <c r="D140" s="18"/>
      <c r="E140" s="19"/>
      <c r="F140" s="107">
        <v>140000</v>
      </c>
      <c r="G140" s="108"/>
      <c r="H140" s="34"/>
      <c r="I140" s="25"/>
      <c r="J140" s="25"/>
      <c r="K140" s="8"/>
    </row>
    <row r="141" spans="2:11" x14ac:dyDescent="0.25">
      <c r="B141" s="111" t="s">
        <v>6</v>
      </c>
      <c r="C141" s="112"/>
      <c r="D141" s="112"/>
      <c r="E141" s="113"/>
      <c r="F141" s="117">
        <f>SUM(F143:G148)</f>
        <v>220000</v>
      </c>
      <c r="G141" s="118"/>
      <c r="H141" s="32"/>
      <c r="I141" s="33"/>
      <c r="J141" s="33"/>
      <c r="K141" s="33"/>
    </row>
    <row r="142" spans="2:11" x14ac:dyDescent="0.25">
      <c r="B142" s="114"/>
      <c r="C142" s="115"/>
      <c r="D142" s="115"/>
      <c r="E142" s="116"/>
      <c r="F142" s="119"/>
      <c r="G142" s="120"/>
      <c r="H142" s="32"/>
      <c r="I142" s="33"/>
      <c r="J142" s="33"/>
      <c r="K142" s="33"/>
    </row>
    <row r="143" spans="2:11" x14ac:dyDescent="0.25">
      <c r="B143" s="87" t="s">
        <v>30</v>
      </c>
      <c r="C143" s="88"/>
      <c r="D143" s="88"/>
      <c r="E143" s="89"/>
      <c r="F143" s="69">
        <v>0</v>
      </c>
      <c r="G143" s="70"/>
      <c r="H143" s="34"/>
      <c r="I143" s="25"/>
      <c r="J143" s="25"/>
      <c r="K143" s="25"/>
    </row>
    <row r="144" spans="2:11" x14ac:dyDescent="0.25">
      <c r="B144" s="90"/>
      <c r="C144" s="91"/>
      <c r="D144" s="91"/>
      <c r="E144" s="92"/>
      <c r="F144" s="71"/>
      <c r="G144" s="72"/>
      <c r="H144" s="34"/>
      <c r="I144" s="25"/>
      <c r="J144" s="25"/>
      <c r="K144" s="25"/>
    </row>
    <row r="145" spans="2:11" x14ac:dyDescent="0.25">
      <c r="B145" s="63" t="s">
        <v>66</v>
      </c>
      <c r="C145" s="64"/>
      <c r="D145" s="64"/>
      <c r="E145" s="65"/>
      <c r="F145" s="69">
        <v>0</v>
      </c>
      <c r="G145" s="70"/>
      <c r="H145" s="34"/>
      <c r="I145" s="25"/>
      <c r="J145" s="25"/>
      <c r="K145" s="25"/>
    </row>
    <row r="146" spans="2:11" x14ac:dyDescent="0.25">
      <c r="B146" s="66"/>
      <c r="C146" s="67"/>
      <c r="D146" s="67"/>
      <c r="E146" s="68"/>
      <c r="F146" s="71"/>
      <c r="G146" s="72"/>
      <c r="H146" s="34"/>
      <c r="I146" s="25"/>
      <c r="J146" s="25"/>
      <c r="K146" s="25"/>
    </row>
    <row r="147" spans="2:11" ht="26.25" customHeight="1" x14ac:dyDescent="0.25">
      <c r="B147" s="9" t="s">
        <v>67</v>
      </c>
      <c r="C147" s="11"/>
      <c r="D147" s="11"/>
      <c r="E147" s="12"/>
      <c r="F147" s="107">
        <v>0</v>
      </c>
      <c r="G147" s="108"/>
      <c r="H147" s="34"/>
      <c r="I147" s="25"/>
      <c r="J147" s="25"/>
      <c r="K147" s="25"/>
    </row>
    <row r="148" spans="2:11" ht="26.25" customHeight="1" x14ac:dyDescent="0.25">
      <c r="B148" s="10" t="s">
        <v>42</v>
      </c>
      <c r="C148" s="11"/>
      <c r="D148" s="11"/>
      <c r="E148" s="12"/>
      <c r="F148" s="107">
        <v>220000</v>
      </c>
      <c r="G148" s="108"/>
      <c r="H148" s="34"/>
      <c r="I148" s="25"/>
      <c r="J148" s="25"/>
      <c r="K148" s="25"/>
    </row>
    <row r="149" spans="2:11" x14ac:dyDescent="0.25">
      <c r="B149" s="111" t="s">
        <v>7</v>
      </c>
      <c r="C149" s="112"/>
      <c r="D149" s="112"/>
      <c r="E149" s="113"/>
      <c r="F149" s="117">
        <f>SUM(F151:G154)</f>
        <v>169500</v>
      </c>
      <c r="G149" s="118"/>
      <c r="H149" s="32"/>
      <c r="I149" s="33"/>
      <c r="J149" s="33"/>
      <c r="K149" s="33"/>
    </row>
    <row r="150" spans="2:11" x14ac:dyDescent="0.25">
      <c r="B150" s="114"/>
      <c r="C150" s="115"/>
      <c r="D150" s="115"/>
      <c r="E150" s="116"/>
      <c r="F150" s="119"/>
      <c r="G150" s="120"/>
      <c r="H150" s="32"/>
      <c r="I150" s="33"/>
      <c r="J150" s="33"/>
      <c r="K150" s="33"/>
    </row>
    <row r="151" spans="2:11" x14ac:dyDescent="0.25">
      <c r="B151" s="63" t="s">
        <v>59</v>
      </c>
      <c r="C151" s="64"/>
      <c r="D151" s="64"/>
      <c r="E151" s="65"/>
      <c r="F151" s="69">
        <v>67500</v>
      </c>
      <c r="G151" s="70"/>
      <c r="H151" s="34"/>
      <c r="I151" s="25"/>
      <c r="J151" s="25"/>
      <c r="K151" s="8"/>
    </row>
    <row r="152" spans="2:11" x14ac:dyDescent="0.25">
      <c r="B152" s="66"/>
      <c r="C152" s="67"/>
      <c r="D152" s="67"/>
      <c r="E152" s="68"/>
      <c r="F152" s="71"/>
      <c r="G152" s="72"/>
      <c r="H152" s="34"/>
      <c r="I152" s="25"/>
      <c r="J152" s="8"/>
      <c r="K152" s="8"/>
    </row>
    <row r="153" spans="2:11" x14ac:dyDescent="0.25">
      <c r="B153" s="63" t="s">
        <v>53</v>
      </c>
      <c r="C153" s="64"/>
      <c r="D153" s="64"/>
      <c r="E153" s="65"/>
      <c r="F153" s="69">
        <v>102000</v>
      </c>
      <c r="G153" s="70"/>
      <c r="H153" s="34"/>
      <c r="I153" s="25"/>
      <c r="J153" s="25"/>
      <c r="K153" s="8"/>
    </row>
    <row r="154" spans="2:11" x14ac:dyDescent="0.25">
      <c r="B154" s="66"/>
      <c r="C154" s="67"/>
      <c r="D154" s="67"/>
      <c r="E154" s="68"/>
      <c r="F154" s="71"/>
      <c r="G154" s="72"/>
      <c r="H154" s="34"/>
      <c r="I154" s="25"/>
      <c r="J154" s="8"/>
      <c r="K154" s="8"/>
    </row>
    <row r="155" spans="2:11" ht="24" customHeight="1" x14ac:dyDescent="0.25">
      <c r="B155" s="13" t="s">
        <v>22</v>
      </c>
      <c r="C155" s="11"/>
      <c r="D155" s="11"/>
      <c r="E155" s="12"/>
      <c r="F155" s="109">
        <f>SUM(F156:G162)</f>
        <v>15300000</v>
      </c>
      <c r="G155" s="110"/>
      <c r="H155" s="39"/>
      <c r="I155" s="29"/>
      <c r="J155" s="29"/>
      <c r="K155" s="29"/>
    </row>
    <row r="156" spans="2:11" ht="24" customHeight="1" x14ac:dyDescent="0.25">
      <c r="B156" s="9" t="s">
        <v>61</v>
      </c>
      <c r="C156" s="11"/>
      <c r="D156" s="11"/>
      <c r="E156" s="12"/>
      <c r="F156" s="107">
        <v>2600000</v>
      </c>
      <c r="G156" s="108"/>
      <c r="H156" s="37"/>
      <c r="I156" s="26"/>
      <c r="J156" s="26"/>
      <c r="K156" s="38"/>
    </row>
    <row r="157" spans="2:11" ht="24" customHeight="1" x14ac:dyDescent="0.25">
      <c r="B157" s="9" t="s">
        <v>68</v>
      </c>
      <c r="C157" s="11"/>
      <c r="D157" s="11"/>
      <c r="E157" s="12"/>
      <c r="F157" s="107">
        <v>1200000</v>
      </c>
      <c r="G157" s="108"/>
      <c r="H157" s="37"/>
      <c r="I157" s="26"/>
      <c r="J157" s="26"/>
      <c r="K157" s="38"/>
    </row>
    <row r="158" spans="2:11" ht="24" customHeight="1" x14ac:dyDescent="0.25">
      <c r="B158" s="9" t="s">
        <v>33</v>
      </c>
      <c r="C158" s="11"/>
      <c r="D158" s="11"/>
      <c r="E158" s="12"/>
      <c r="F158" s="107">
        <v>6150000</v>
      </c>
      <c r="G158" s="108"/>
      <c r="H158" s="34"/>
      <c r="I158" s="25"/>
      <c r="J158" s="25"/>
      <c r="K158" s="8"/>
    </row>
    <row r="159" spans="2:11" ht="24" customHeight="1" x14ac:dyDescent="0.25">
      <c r="B159" s="9" t="s">
        <v>43</v>
      </c>
      <c r="C159" s="11"/>
      <c r="D159" s="11"/>
      <c r="E159" s="12"/>
      <c r="F159" s="107">
        <v>1900000</v>
      </c>
      <c r="G159" s="108"/>
      <c r="H159" s="34"/>
      <c r="I159" s="25"/>
      <c r="J159" s="25"/>
      <c r="K159" s="8"/>
    </row>
    <row r="160" spans="2:11" ht="24" customHeight="1" x14ac:dyDescent="0.25">
      <c r="B160" s="9" t="s">
        <v>46</v>
      </c>
      <c r="C160" s="11"/>
      <c r="D160" s="11"/>
      <c r="E160" s="12"/>
      <c r="F160" s="107">
        <v>2560000</v>
      </c>
      <c r="G160" s="108"/>
      <c r="H160" s="37"/>
      <c r="I160" s="26"/>
      <c r="J160" s="26"/>
      <c r="K160" s="38"/>
    </row>
    <row r="161" spans="2:11" ht="30.75" customHeight="1" x14ac:dyDescent="0.25">
      <c r="B161" s="14" t="s">
        <v>62</v>
      </c>
      <c r="C161" s="11"/>
      <c r="D161" s="11"/>
      <c r="E161" s="12"/>
      <c r="F161" s="107">
        <v>470000</v>
      </c>
      <c r="G161" s="108"/>
      <c r="H161" s="34"/>
      <c r="I161" s="25"/>
      <c r="J161" s="25"/>
      <c r="K161" s="8"/>
    </row>
    <row r="162" spans="2:11" ht="30.75" customHeight="1" x14ac:dyDescent="0.25">
      <c r="B162" s="14" t="s">
        <v>58</v>
      </c>
      <c r="C162" s="11"/>
      <c r="D162" s="11"/>
      <c r="E162" s="12"/>
      <c r="F162" s="107">
        <v>420000</v>
      </c>
      <c r="G162" s="108"/>
      <c r="H162" s="37"/>
      <c r="I162" s="26"/>
      <c r="J162" s="26"/>
      <c r="K162" s="38"/>
    </row>
    <row r="163" spans="2:11" ht="24" customHeight="1" x14ac:dyDescent="0.25">
      <c r="B163" s="13" t="s">
        <v>23</v>
      </c>
      <c r="C163" s="11"/>
      <c r="D163" s="11"/>
      <c r="E163" s="12"/>
      <c r="F163" s="109">
        <f>SUM(F164)</f>
        <v>325000</v>
      </c>
      <c r="G163" s="110"/>
      <c r="H163" s="39"/>
      <c r="I163" s="29"/>
      <c r="J163" s="29"/>
      <c r="K163" s="29"/>
    </row>
    <row r="164" spans="2:11" ht="24" customHeight="1" x14ac:dyDescent="0.25">
      <c r="B164" s="9" t="s">
        <v>69</v>
      </c>
      <c r="C164" s="11"/>
      <c r="D164" s="11"/>
      <c r="E164" s="12"/>
      <c r="F164" s="107">
        <v>325000</v>
      </c>
      <c r="G164" s="108"/>
      <c r="H164" s="35"/>
      <c r="I164" s="36"/>
      <c r="J164" s="25"/>
      <c r="K164" s="8"/>
    </row>
    <row r="165" spans="2:11" ht="24" customHeight="1" x14ac:dyDescent="0.25">
      <c r="B165" s="13" t="s">
        <v>70</v>
      </c>
      <c r="C165" s="11"/>
      <c r="D165" s="11"/>
      <c r="E165" s="12"/>
      <c r="F165" s="109">
        <f>SUM(F166)</f>
        <v>230000</v>
      </c>
      <c r="G165" s="110"/>
      <c r="H165" s="39"/>
      <c r="I165" s="29"/>
      <c r="J165" s="29"/>
      <c r="K165" s="29"/>
    </row>
    <row r="166" spans="2:11" ht="24" customHeight="1" x14ac:dyDescent="0.25">
      <c r="B166" s="10" t="s">
        <v>38</v>
      </c>
      <c r="C166" s="11"/>
      <c r="D166" s="11"/>
      <c r="E166" s="12"/>
      <c r="F166" s="107">
        <v>230000</v>
      </c>
      <c r="G166" s="108"/>
      <c r="H166" s="34"/>
      <c r="I166" s="25"/>
      <c r="J166" s="25"/>
      <c r="K166" s="8"/>
    </row>
    <row r="167" spans="2:11" ht="24" customHeight="1" x14ac:dyDescent="0.25">
      <c r="B167" s="13" t="s">
        <v>73</v>
      </c>
      <c r="C167" s="11"/>
      <c r="D167" s="11"/>
      <c r="E167" s="12"/>
      <c r="F167" s="109">
        <f>SUM(F168)</f>
        <v>120000</v>
      </c>
      <c r="G167" s="110"/>
      <c r="H167" s="39"/>
      <c r="I167" s="29"/>
      <c r="J167" s="29"/>
      <c r="K167" s="29"/>
    </row>
    <row r="168" spans="2:11" ht="24" customHeight="1" x14ac:dyDescent="0.25">
      <c r="B168" s="10" t="s">
        <v>36</v>
      </c>
      <c r="C168" s="11"/>
      <c r="D168" s="11"/>
      <c r="E168" s="12"/>
      <c r="F168" s="107">
        <v>120000</v>
      </c>
      <c r="G168" s="108"/>
      <c r="H168" s="37"/>
      <c r="I168" s="26"/>
      <c r="J168" s="26"/>
      <c r="K168" s="38"/>
    </row>
    <row r="169" spans="2:11" ht="15" customHeight="1" x14ac:dyDescent="0.25">
      <c r="B169" s="97" t="s">
        <v>1</v>
      </c>
      <c r="C169" s="98"/>
      <c r="D169" s="98"/>
      <c r="E169" s="99"/>
      <c r="F169" s="103">
        <f>F77+F98+F124+F141+F149+F155+F163+F165+F167</f>
        <v>31384000</v>
      </c>
      <c r="G169" s="104"/>
      <c r="H169" s="40"/>
      <c r="I169" s="41"/>
      <c r="J169" s="41"/>
      <c r="K169" s="41"/>
    </row>
    <row r="170" spans="2:11" ht="15" customHeight="1" x14ac:dyDescent="0.25">
      <c r="B170" s="100"/>
      <c r="C170" s="101"/>
      <c r="D170" s="101"/>
      <c r="E170" s="102"/>
      <c r="F170" s="105"/>
      <c r="G170" s="106"/>
      <c r="H170" s="40"/>
      <c r="I170" s="41"/>
      <c r="J170" s="41"/>
      <c r="K170" s="41"/>
    </row>
    <row r="172" spans="2:11" x14ac:dyDescent="0.25">
      <c r="B172" s="129" t="s">
        <v>8</v>
      </c>
      <c r="C172" s="129"/>
      <c r="D172" s="129"/>
      <c r="E172" s="129"/>
      <c r="F172" s="129"/>
      <c r="G172" s="129"/>
      <c r="H172" s="129"/>
      <c r="I172" s="129"/>
    </row>
    <row r="173" spans="2:11" ht="59.25" customHeight="1" x14ac:dyDescent="0.25">
      <c r="B173" s="48" t="s">
        <v>78</v>
      </c>
      <c r="C173" s="49"/>
      <c r="D173" s="49"/>
      <c r="E173" s="49"/>
      <c r="F173" s="49"/>
      <c r="G173" s="49"/>
      <c r="H173" s="43"/>
      <c r="I173" s="43"/>
    </row>
    <row r="175" spans="2:11" x14ac:dyDescent="0.25">
      <c r="B175" s="129" t="s">
        <v>9</v>
      </c>
      <c r="C175" s="129"/>
      <c r="D175" s="129"/>
      <c r="E175" s="129"/>
      <c r="F175" s="129"/>
      <c r="G175" s="129"/>
      <c r="H175" s="129"/>
      <c r="I175" s="129"/>
    </row>
    <row r="176" spans="2:11" x14ac:dyDescent="0.25">
      <c r="B176" s="129" t="s">
        <v>10</v>
      </c>
      <c r="C176" s="129"/>
      <c r="D176" s="129"/>
      <c r="E176" s="129"/>
      <c r="F176" s="129"/>
      <c r="G176" s="129"/>
      <c r="H176" s="129"/>
      <c r="I176" s="129"/>
    </row>
    <row r="177" spans="2:11" x14ac:dyDescent="0.25">
      <c r="B177" s="129" t="s">
        <v>11</v>
      </c>
      <c r="C177" s="129"/>
      <c r="D177" s="129"/>
      <c r="E177" s="129"/>
      <c r="F177" s="129"/>
      <c r="G177" s="129"/>
      <c r="H177" s="129"/>
      <c r="I177" s="129"/>
    </row>
    <row r="178" spans="2:11" x14ac:dyDescent="0.25">
      <c r="B178" s="129" t="s">
        <v>12</v>
      </c>
      <c r="C178" s="129"/>
      <c r="D178" s="129"/>
      <c r="E178" s="129"/>
      <c r="F178" s="129"/>
      <c r="G178" s="129"/>
      <c r="H178" s="129"/>
      <c r="I178" s="129"/>
    </row>
    <row r="180" spans="2:11" x14ac:dyDescent="0.25">
      <c r="B180" s="2"/>
    </row>
    <row r="181" spans="2:11" ht="15.75" x14ac:dyDescent="0.25">
      <c r="B181" s="3"/>
    </row>
    <row r="182" spans="2:11" ht="15.75" x14ac:dyDescent="0.25">
      <c r="B182" s="3" t="s">
        <v>13</v>
      </c>
      <c r="F182" s="6" t="s">
        <v>17</v>
      </c>
      <c r="G182" s="6"/>
      <c r="H182" s="6"/>
      <c r="I182" s="6"/>
      <c r="J182" s="6"/>
      <c r="K182" s="6"/>
    </row>
    <row r="183" spans="2:11" ht="15.75" x14ac:dyDescent="0.25">
      <c r="B183" s="3" t="s">
        <v>14</v>
      </c>
      <c r="K183" s="3" t="s">
        <v>15</v>
      </c>
    </row>
    <row r="184" spans="2:11" x14ac:dyDescent="0.25">
      <c r="B184" s="2" t="s">
        <v>16</v>
      </c>
      <c r="F184" s="5" t="s">
        <v>18</v>
      </c>
      <c r="G184" s="5"/>
      <c r="H184" s="5"/>
      <c r="I184" s="5"/>
      <c r="J184" s="5"/>
      <c r="K184" s="5"/>
    </row>
    <row r="186" spans="2:11" x14ac:dyDescent="0.25">
      <c r="B186" s="4"/>
    </row>
  </sheetData>
  <mergeCells count="176">
    <mergeCell ref="F140:G140"/>
    <mergeCell ref="F148:G148"/>
    <mergeCell ref="F161:G161"/>
    <mergeCell ref="F85:G86"/>
    <mergeCell ref="B87:E88"/>
    <mergeCell ref="F87:G88"/>
    <mergeCell ref="B89:E90"/>
    <mergeCell ref="F89:G90"/>
    <mergeCell ref="B91:E92"/>
    <mergeCell ref="F91:G92"/>
    <mergeCell ref="B93:E94"/>
    <mergeCell ref="F93:G94"/>
    <mergeCell ref="B172:I172"/>
    <mergeCell ref="B175:I175"/>
    <mergeCell ref="B176:I176"/>
    <mergeCell ref="B177:I177"/>
    <mergeCell ref="B178:I178"/>
    <mergeCell ref="F159:G159"/>
    <mergeCell ref="B65:E66"/>
    <mergeCell ref="F65:G66"/>
    <mergeCell ref="B68:E69"/>
    <mergeCell ref="F68:G69"/>
    <mergeCell ref="B71:E72"/>
    <mergeCell ref="F71:G72"/>
    <mergeCell ref="B77:E78"/>
    <mergeCell ref="F77:G78"/>
    <mergeCell ref="B79:E80"/>
    <mergeCell ref="F79:G80"/>
    <mergeCell ref="B81:E82"/>
    <mergeCell ref="F81:G82"/>
    <mergeCell ref="F76:G76"/>
    <mergeCell ref="B76:E76"/>
    <mergeCell ref="F97:G97"/>
    <mergeCell ref="B83:E84"/>
    <mergeCell ref="F83:G84"/>
    <mergeCell ref="B85:E86"/>
    <mergeCell ref="B51:E52"/>
    <mergeCell ref="F51:G52"/>
    <mergeCell ref="B49:E50"/>
    <mergeCell ref="F49:G50"/>
    <mergeCell ref="B47:E48"/>
    <mergeCell ref="F47:G48"/>
    <mergeCell ref="B7:I7"/>
    <mergeCell ref="F67:G67"/>
    <mergeCell ref="F70:G70"/>
    <mergeCell ref="F63:G64"/>
    <mergeCell ref="B59:E60"/>
    <mergeCell ref="F59:G60"/>
    <mergeCell ref="B53:E54"/>
    <mergeCell ref="F53:G54"/>
    <mergeCell ref="B55:E56"/>
    <mergeCell ref="F55:G56"/>
    <mergeCell ref="B57:E58"/>
    <mergeCell ref="F57:G58"/>
    <mergeCell ref="B95:E96"/>
    <mergeCell ref="F95:G96"/>
    <mergeCell ref="B98:E99"/>
    <mergeCell ref="F98:G99"/>
    <mergeCell ref="B100:E101"/>
    <mergeCell ref="F100:G101"/>
    <mergeCell ref="B10:E10"/>
    <mergeCell ref="F10:G10"/>
    <mergeCell ref="B15:E16"/>
    <mergeCell ref="F15:G16"/>
    <mergeCell ref="B13:E14"/>
    <mergeCell ref="F13:G14"/>
    <mergeCell ref="F31:G32"/>
    <mergeCell ref="B31:E32"/>
    <mergeCell ref="B33:E34"/>
    <mergeCell ref="F33:G34"/>
    <mergeCell ref="B45:E46"/>
    <mergeCell ref="F45:G46"/>
    <mergeCell ref="B39:E40"/>
    <mergeCell ref="F39:G40"/>
    <mergeCell ref="B41:E42"/>
    <mergeCell ref="F41:G42"/>
    <mergeCell ref="B43:E44"/>
    <mergeCell ref="F43:G44"/>
    <mergeCell ref="B108:E109"/>
    <mergeCell ref="F108:G109"/>
    <mergeCell ref="B110:E111"/>
    <mergeCell ref="F110:G111"/>
    <mergeCell ref="B112:E113"/>
    <mergeCell ref="F112:G113"/>
    <mergeCell ref="B102:E103"/>
    <mergeCell ref="F102:G103"/>
    <mergeCell ref="B104:E105"/>
    <mergeCell ref="F104:G105"/>
    <mergeCell ref="B106:E107"/>
    <mergeCell ref="F106:G107"/>
    <mergeCell ref="B114:E115"/>
    <mergeCell ref="F114:G115"/>
    <mergeCell ref="B124:E125"/>
    <mergeCell ref="F124:G125"/>
    <mergeCell ref="B116:E117"/>
    <mergeCell ref="F116:G117"/>
    <mergeCell ref="B118:E119"/>
    <mergeCell ref="F118:G119"/>
    <mergeCell ref="F120:G120"/>
    <mergeCell ref="F121:G121"/>
    <mergeCell ref="F122:G122"/>
    <mergeCell ref="F123:G123"/>
    <mergeCell ref="B136:E137"/>
    <mergeCell ref="F136:G137"/>
    <mergeCell ref="B138:E139"/>
    <mergeCell ref="F138:G139"/>
    <mergeCell ref="B132:E133"/>
    <mergeCell ref="F132:G133"/>
    <mergeCell ref="B134:E135"/>
    <mergeCell ref="F134:G135"/>
    <mergeCell ref="B126:E127"/>
    <mergeCell ref="F126:G127"/>
    <mergeCell ref="B128:E129"/>
    <mergeCell ref="F128:G129"/>
    <mergeCell ref="B130:E131"/>
    <mergeCell ref="F130:G131"/>
    <mergeCell ref="F147:G147"/>
    <mergeCell ref="F155:G155"/>
    <mergeCell ref="B143:E144"/>
    <mergeCell ref="F143:G144"/>
    <mergeCell ref="B145:E146"/>
    <mergeCell ref="F145:G146"/>
    <mergeCell ref="B149:E150"/>
    <mergeCell ref="F149:G150"/>
    <mergeCell ref="B151:E152"/>
    <mergeCell ref="F151:G152"/>
    <mergeCell ref="B153:E154"/>
    <mergeCell ref="F153:G154"/>
    <mergeCell ref="H73:I73"/>
    <mergeCell ref="J73:K73"/>
    <mergeCell ref="B74:I74"/>
    <mergeCell ref="B27:E28"/>
    <mergeCell ref="F27:G28"/>
    <mergeCell ref="B25:E26"/>
    <mergeCell ref="F25:G26"/>
    <mergeCell ref="B11:E12"/>
    <mergeCell ref="F11:G12"/>
    <mergeCell ref="B21:E22"/>
    <mergeCell ref="F21:G22"/>
    <mergeCell ref="B23:E24"/>
    <mergeCell ref="F23:G24"/>
    <mergeCell ref="B17:E18"/>
    <mergeCell ref="F17:G18"/>
    <mergeCell ref="B35:E36"/>
    <mergeCell ref="F35:G36"/>
    <mergeCell ref="B37:E38"/>
    <mergeCell ref="F37:G38"/>
    <mergeCell ref="B29:E30"/>
    <mergeCell ref="F29:G30"/>
    <mergeCell ref="B61:E62"/>
    <mergeCell ref="F61:G62"/>
    <mergeCell ref="B63:E64"/>
    <mergeCell ref="B75:G75"/>
    <mergeCell ref="B8:G8"/>
    <mergeCell ref="B173:G173"/>
    <mergeCell ref="B2:G2"/>
    <mergeCell ref="B5:G5"/>
    <mergeCell ref="B4:G4"/>
    <mergeCell ref="B19:B20"/>
    <mergeCell ref="F19:G20"/>
    <mergeCell ref="F73:G73"/>
    <mergeCell ref="B169:E170"/>
    <mergeCell ref="F169:G170"/>
    <mergeCell ref="F156:G156"/>
    <mergeCell ref="F157:G157"/>
    <mergeCell ref="F158:G158"/>
    <mergeCell ref="F160:G160"/>
    <mergeCell ref="F164:G164"/>
    <mergeCell ref="F163:G163"/>
    <mergeCell ref="F162:G162"/>
    <mergeCell ref="F165:G165"/>
    <mergeCell ref="F166:G166"/>
    <mergeCell ref="F167:G167"/>
    <mergeCell ref="F168:G168"/>
    <mergeCell ref="B141:E142"/>
    <mergeCell ref="F141:G14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2016-06-21T08:54:55Z</cp:lastPrinted>
  <dcterms:created xsi:type="dcterms:W3CDTF">2016-03-21T13:34:50Z</dcterms:created>
  <dcterms:modified xsi:type="dcterms:W3CDTF">2016-06-21T10:17:27Z</dcterms:modified>
</cp:coreProperties>
</file>