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activeTab="1"/>
  </bookViews>
  <sheets>
    <sheet name="Planirani projekti" sheetId="3" r:id="rId1"/>
    <sheet name="2015.godina" sheetId="1" r:id="rId2"/>
    <sheet name="2014. godina" sheetId="2" r:id="rId3"/>
  </sheets>
  <definedNames>
    <definedName name="_xlnm.Print_Area" localSheetId="1">'2015.godina'!$A$1:$K$32</definedName>
  </definedNames>
  <calcPr calcId="145621"/>
</workbook>
</file>

<file path=xl/calcChain.xml><?xml version="1.0" encoding="utf-8"?>
<calcChain xmlns="http://schemas.openxmlformats.org/spreadsheetml/2006/main">
  <c r="F2" i="2" l="1"/>
  <c r="F9" i="2" l="1"/>
  <c r="F5" i="1" l="1"/>
  <c r="F2" i="1"/>
  <c r="F7" i="2"/>
  <c r="F3" i="2"/>
  <c r="F8" i="2"/>
  <c r="F6" i="2"/>
  <c r="F5" i="2"/>
  <c r="F4" i="2"/>
  <c r="F12" i="1"/>
  <c r="F11" i="1"/>
  <c r="F10" i="1"/>
  <c r="F9" i="1"/>
  <c r="F8" i="1"/>
  <c r="F6" i="1"/>
  <c r="F4" i="1"/>
  <c r="F3" i="1"/>
</calcChain>
</file>

<file path=xl/sharedStrings.xml><?xml version="1.0" encoding="utf-8"?>
<sst xmlns="http://schemas.openxmlformats.org/spreadsheetml/2006/main" count="340" uniqueCount="194">
  <si>
    <t>Vrsta projekta</t>
  </si>
  <si>
    <t>Datum prijave</t>
  </si>
  <si>
    <t>Traženi iznos sufinanciranja</t>
  </si>
  <si>
    <t>Ukupna vrijednost projekta</t>
  </si>
  <si>
    <t>Sredstva Grada</t>
  </si>
  <si>
    <t>Naziv natječaja</t>
  </si>
  <si>
    <t>Pružatelj potpore</t>
  </si>
  <si>
    <t>1.</t>
  </si>
  <si>
    <t>Izrada projektne dokumentacije za izmjene i dopune lokacijske i građevinske dozvole za sanaciju i rekonstrukciju Odlagališta komunalnog otpada Tarno</t>
  </si>
  <si>
    <t>28.02.2014.</t>
  </si>
  <si>
    <t>Zahtjev fondu temeljem postojećeg ugovora o sanaciji odlagališta</t>
  </si>
  <si>
    <t>FZOEU</t>
  </si>
  <si>
    <t>2.</t>
  </si>
  <si>
    <t>Energetska obnova zgrade Dječjeg vrtića Žeravinec - termoziolacija pročelja i krovišta</t>
  </si>
  <si>
    <t>09.02.2015.</t>
  </si>
  <si>
    <t>Javni poziv za poticanje povećanja energetske učinkovitosti i korištenja obnovljivih izvora energije</t>
  </si>
  <si>
    <t>Ministarstvo gospodarstva</t>
  </si>
  <si>
    <t>3.</t>
  </si>
  <si>
    <t>Energetska obnova zgrade Dječjeg vrtića Žeravinec - rekonstrukcija kotlovnice</t>
  </si>
  <si>
    <t>4.</t>
  </si>
  <si>
    <t>Polupodzemni kontejneri za zeleni otok na tržnici u Ivanić-Gradu</t>
  </si>
  <si>
    <t>10.02.2015.</t>
  </si>
  <si>
    <t>Javni poziv za neposredno sufinanciranje nabave komunalne opreme za odvojeno prikupljanje otpada</t>
  </si>
  <si>
    <t>5.</t>
  </si>
  <si>
    <t>Adaptacija krovišta i obnova dijelova vanjske ovojnice Dječjeg vrtića Žeravinec, Ivanić-Grad</t>
  </si>
  <si>
    <t>16.02.2015.</t>
  </si>
  <si>
    <t>Program održivog razvoja lokalne zajednice</t>
  </si>
  <si>
    <t>Ministarstvo regionalnog razvoja i fondova Europske unije</t>
  </si>
  <si>
    <t>6.</t>
  </si>
  <si>
    <t>Izgradnja pješačke staze u Cagincu</t>
  </si>
  <si>
    <t>7.</t>
  </si>
  <si>
    <t>Javni poziv za raspoređivanje i korištenje sredstava kapitalnih pomoći gradovima i općinama za poticanje razvoja komunalnog gospodarstva za 2015. godinu</t>
  </si>
  <si>
    <t>Ministarstvo graditeljstva i prostornoga uređenja</t>
  </si>
  <si>
    <t>8.</t>
  </si>
  <si>
    <t>Rekonstrukcija nogostupa s biciklističkom stazom u Savskoj ulici (treća faza)</t>
  </si>
  <si>
    <t>9.</t>
  </si>
  <si>
    <t>Rekonstrukcija nogostupa s biciklističkom stazom u Savskoj ulici</t>
  </si>
  <si>
    <t>Javni poziv za prijavu programa/projekata za sufinanciranje izgradnje i održavanja objekata i uređenja komunalne infrastrukture iz Proračuna Zagrebačke županije za 2015. godinu</t>
  </si>
  <si>
    <t>Zagrebačka županija</t>
  </si>
  <si>
    <t>10.</t>
  </si>
  <si>
    <t>11.</t>
  </si>
  <si>
    <t>Rekonstrukcija prometnice u Ulici Stjepana Gregorka i Hercegovačkoj ulici</t>
  </si>
  <si>
    <t>12.</t>
  </si>
  <si>
    <t>Sanacija krovišta Društvenog doma Deanovec</t>
  </si>
  <si>
    <t>13.03.2015.</t>
  </si>
  <si>
    <t>Javni poziv za sufinanciranje izgradnje i uređenja infrastrukture na ruralnim prostorima iz Proračuna Zagrebačke županije za 2015. godinu</t>
  </si>
  <si>
    <t>13.</t>
  </si>
  <si>
    <t>Poduzetnička zona Ivanić-Grad Jug - Zona 3</t>
  </si>
  <si>
    <t>1.000.000,00 kn (+ 321.181,25 kn MinPO)</t>
  </si>
  <si>
    <t>Javni poziv za sufinanciranje poticanja razvoja poduzetničkih zona u Zagrebačkoj županiji za 2015. godinu</t>
  </si>
  <si>
    <t>14.</t>
  </si>
  <si>
    <t>Podzemni kontejneri "Molok"</t>
  </si>
  <si>
    <t>19.03.2015.</t>
  </si>
  <si>
    <t>Kamion mali Nissan</t>
  </si>
  <si>
    <t>Sanacija pročistača otpadnih voda</t>
  </si>
  <si>
    <t>Zagrebačka županija – UO za promet i komunalnu infrastrukturu</t>
  </si>
  <si>
    <t>Rekonstrukcija kanalizacije u Šiftarovoj ulici</t>
  </si>
  <si>
    <t>Preoblikovanje pročelja poslovne građevine u Moslavačkoj</t>
  </si>
  <si>
    <t>Zagrebačka županija – UO za gospodarstvo</t>
  </si>
  <si>
    <t>Rekonstrukcija sanitarnog čvora u DD u naselju Lonja</t>
  </si>
  <si>
    <t>Zagrebačka županija – UO za poljoprivredu</t>
  </si>
  <si>
    <t>Sufinanciranje programa povećanja EnU u kućanstvima</t>
  </si>
  <si>
    <t>Idejni projekt sanacije i konačnog zatvaranja odlagališta Tarno</t>
  </si>
  <si>
    <t>15.</t>
  </si>
  <si>
    <t>16.</t>
  </si>
  <si>
    <t>06.03.2015.</t>
  </si>
  <si>
    <t>17.</t>
  </si>
  <si>
    <t>Projektiranje parkirališta u Školskoj ulici</t>
  </si>
  <si>
    <t>13.04.2015.</t>
  </si>
  <si>
    <t>18.</t>
  </si>
  <si>
    <t>Projektiranje mostova</t>
  </si>
  <si>
    <t>20.</t>
  </si>
  <si>
    <t>Javni poziv za prijavu jedinica lokalne samouprave za sufinanciranje provedbe mjera povećanja energetske učinkovitosti na zgradama javne namjene za 2015. godinu</t>
  </si>
  <si>
    <t>21.</t>
  </si>
  <si>
    <t>15.05.2015.</t>
  </si>
  <si>
    <t>Javni poziv za dodjelu bespovratnih potpora u 2015. godini za pokriće dijela troškova stručne tehničke pomoći konzultanta za pripremu i prijavu projekata koji će se financirati sredstvima EU</t>
  </si>
  <si>
    <t>22.</t>
  </si>
  <si>
    <t>Osnivanje muzeja u Ivanić-Gradu - ugovor o izradi prijedloga muzeološke koncepcije</t>
  </si>
  <si>
    <t>Uređenje Trga Vladimira Nazora u Ivanić-Gradu - izrada građevinske dozvole</t>
  </si>
  <si>
    <t>Javni poziv za dodjelu bespovratnih potpora za pokriće dijela troškova izrade projektne dokumentacije</t>
  </si>
  <si>
    <t>Osnivanje farmaceutsko-biokemijsko-medicinskog veleučilišta u Ivanić-Gradu - izrada analize troškova i koristi</t>
  </si>
  <si>
    <t>23.</t>
  </si>
  <si>
    <t>24.</t>
  </si>
  <si>
    <t>Rekonstrukcija sustava odvodnje u Ulici A. G. Matoša, Šarampovskoj ulici i Cvjetnoj ulici</t>
  </si>
  <si>
    <t>22.05.2015.</t>
  </si>
  <si>
    <t>Javni poziv za sufinanciranje izgradnje i održavanja objekata i uređaja komunalne infrastrukture iz Proračuna Zagrebačke županije u 2015. godini</t>
  </si>
  <si>
    <t>25.</t>
  </si>
  <si>
    <t>Obnova dijela krovišta zgrade Društvenog doma Dubrovčak Lijevi</t>
  </si>
  <si>
    <t>08.06.2015.</t>
  </si>
  <si>
    <t xml:space="preserve">Javni poziv za sufinanciranje izgradnje i uređenja infrastrukture na ruralnim 
                 prostorima iz Proračuna Zagrebačke županije za 2015. godinu
</t>
  </si>
  <si>
    <t>26.</t>
  </si>
  <si>
    <t>Sanacija krovišta Društvenog doma Trebovec</t>
  </si>
  <si>
    <t>27.</t>
  </si>
  <si>
    <t>Sanacija krovišta i dijela stolarije na zgradi DVD-a Breška Greda</t>
  </si>
  <si>
    <t>12.06.2015.</t>
  </si>
  <si>
    <t>28.</t>
  </si>
  <si>
    <t>Farmaceutsko – medicinsko veleučilište Ivanić-Grad</t>
  </si>
  <si>
    <t>29.06.2015.</t>
  </si>
  <si>
    <t>Priprema zalihe infrastrukturnih projekata za Europski fond za regionalni razvoj 2014. - 2020.</t>
  </si>
  <si>
    <t>Ministarstvo znanosti, obrazovanja i sporta</t>
  </si>
  <si>
    <t>TZECi – Towards Zero Energy Cities</t>
  </si>
  <si>
    <t>15.06.2015.</t>
  </si>
  <si>
    <t>URBACT III - Poziv za dostavu projektnih prijedloga za Mreže za planiranje aktivnosti</t>
  </si>
  <si>
    <t>Europski fond za regionalni razvoj</t>
  </si>
  <si>
    <t>Critical Cities – Dealing with security and critical infrastrucutres risk in urban planning and living</t>
  </si>
  <si>
    <t>29.</t>
  </si>
  <si>
    <t>TUSGAR-NET – Tackling Urban Street Gangs And Radicalization Network</t>
  </si>
  <si>
    <t>30.</t>
  </si>
  <si>
    <t>USEN – Urban Social Economy transnational Network to design integrated policies, job opportunities and green actions</t>
  </si>
  <si>
    <t>31.</t>
  </si>
  <si>
    <t>Cooperation of partner cities to build smart cities of future</t>
  </si>
  <si>
    <t>Status</t>
  </si>
  <si>
    <t>Odobreno</t>
  </si>
  <si>
    <t>Odbijeno</t>
  </si>
  <si>
    <t>Očekuju se rezultati</t>
  </si>
  <si>
    <t>Nabava polupodzemnih kontejnera za odvajanje otpada i nabava kompostera za biootpad</t>
  </si>
  <si>
    <t>01.06.2015.</t>
  </si>
  <si>
    <t>Nabava komunalnih vozila</t>
  </si>
  <si>
    <t>32.</t>
  </si>
  <si>
    <t>odobreno</t>
  </si>
  <si>
    <t>Opis</t>
  </si>
  <si>
    <t xml:space="preserve">Odobrena potpora Fonda za zaštitu okoliša i energetsku učinkovitost zanabavu podzemnih kontejnera za zeleni otok na tržnici u iznosu od 52.563,00 kn. </t>
  </si>
  <si>
    <t>Projekt je odbijen za sufinanciranje. Nismo dobili nikakvo formalno obrazloženje već je samo objavljena lista odabranih projekata.</t>
  </si>
  <si>
    <t>Odobrena potpora Fonda za zaštitu okoliša i energetsku učinkovitost za nabavu podzemnih kontejnera "Molok" u iznosu od 85.415,00 kn.</t>
  </si>
  <si>
    <t>Odobrena potpora Zagrebačke županije za izradu građevinske dozvole za uređenje Trga Vladimira Nazora u iznosu od 100.000,00 kn.</t>
  </si>
  <si>
    <t>Odobrena potpora Zagrebačke županije za izradu analize troškova i koristi za osnivanje Veleučilišta u iznosu od 70.000,00 kn.</t>
  </si>
  <si>
    <t>Odobrena potpora Ministarstva gospodarstva za rekonstrukciju krovišta i fasade Dječjeg vrtića Žeravinec u iznosu od 200.000,00 kuna.</t>
  </si>
  <si>
    <t>Naziv projekta</t>
  </si>
  <si>
    <t>R. br.</t>
  </si>
  <si>
    <t>Dokumentacija koja nedostaje</t>
  </si>
  <si>
    <t>Natječaj na koji se planira prijava</t>
  </si>
  <si>
    <t>Tijelo koje provodi natječaj</t>
  </si>
  <si>
    <t>Napomene</t>
  </si>
  <si>
    <t>Projekt je odbijen za sufinanciranje. U obrazloženju stoji da je razlog odbijanja to što nam je to drugi projekt koji smo prijavli na isti natječaj, a moguće je dobiti potporu samo za jedan projekt. Iz navedenog natječaja smo dobili potporu za obnovu fasade i krovišta.</t>
  </si>
  <si>
    <t>Uređenje trga u Posavskim Bregima</t>
  </si>
  <si>
    <t>Pripremljena dokumentacija</t>
  </si>
  <si>
    <t>Studija o izvodljivosti i analiza troškova i koristi</t>
  </si>
  <si>
    <t>Program ruralnog razvoja - Podmjera 7.4.</t>
  </si>
  <si>
    <t>Agencija za plaćanja u poljoprivredi, ribarstvu i ruralnom razvoju</t>
  </si>
  <si>
    <t>Listopad 2015.</t>
  </si>
  <si>
    <t>Izgradnja pješačke staze u Šumećanima</t>
  </si>
  <si>
    <t>Glavni i izvedbeni projekt</t>
  </si>
  <si>
    <t>Očekuje se odluka koji od ova dva projekta ćemo prijaviti na natječaj za Podmjeru 7.4. (možemo prijaviti samo jedan).</t>
  </si>
  <si>
    <t>Pilot projekt energetska obnova zgrada i korištenje obnovljivih izvora energije u javnim ustanovama koje obavljaju djelatnost odgoja i obrazovanja</t>
  </si>
  <si>
    <t xml:space="preserve">Indikativni datum objave natječaja </t>
  </si>
  <si>
    <t>Rok za dostavu prijava</t>
  </si>
  <si>
    <t>31.12.2020. (ili do iskorištenja sredstava)</t>
  </si>
  <si>
    <t>Sugerirali smo Zagrebačkoj županiji da se na natječaj prijavi odvajanje od toplane škole i sportske dvorane na Žeravincu. Dobili smo odgovor da je navedeni projekt prijavljen na natječaj Fonda za zaštitu okoliša i energetsku učinkovitost i da nije u planu prijava na natječaj Ministarstva graditeljstva.</t>
  </si>
  <si>
    <t>Priprema i provedba integriranih razvojnih programa temeljenih na obnovi kulturne baštine</t>
  </si>
  <si>
    <t>Ministarstvo regionalnoga razvoja i fondova Europske unije</t>
  </si>
  <si>
    <t>Osnivanje Gradskog muzeja</t>
  </si>
  <si>
    <t>Prijedlog muzeološke koncepcije</t>
  </si>
  <si>
    <t>Srpanj 2015.</t>
  </si>
  <si>
    <t>Uređenje Trga Vladimira Nazora</t>
  </si>
  <si>
    <t>Revitalizacija Starog Ivanića</t>
  </si>
  <si>
    <t>Uređenje šetnice uz Lonju</t>
  </si>
  <si>
    <t>Bike sharing sustav</t>
  </si>
  <si>
    <t>EAT (Enhancing Agriculture in Town) City Seeds</t>
  </si>
  <si>
    <t>Priključak na Greenway</t>
  </si>
  <si>
    <t>EnU-15, Javni poziv za neposredno sufinanciranje ostalih mjera energetske učinkovitosti</t>
  </si>
  <si>
    <t>potrebno uskladiti ponude za jednaki sustav</t>
  </si>
  <si>
    <t>Potrebno donijeti konačnu odluku da li se nabavljaju samo električni bicikli ili bike sharing sustavi</t>
  </si>
  <si>
    <t>INTERREG IVC</t>
  </si>
  <si>
    <t>EERDF, Bruxelles</t>
  </si>
  <si>
    <t>31.07.2015.</t>
  </si>
  <si>
    <t>Grad je u projektnom partnerstvu s 9 europskih gradova i koordinatorm projekta Energy Cities; nakon konzultacija sa Sekretarijatom potrebno je donijeti odluku da li se projekt prijavljuje u okviru programa Interreg ili Life</t>
  </si>
  <si>
    <t>x</t>
  </si>
  <si>
    <t>Idejno rješenje</t>
  </si>
  <si>
    <t>Prikupljene ponudeod  Nextbike, Go2bike i Ducati</t>
  </si>
  <si>
    <t>Javna nabava za projetiranje, glavni projekt, građevinska dozvola, studija izvodljivosti, analiza troškova i koristi</t>
  </si>
  <si>
    <t>Stavka u Strategiji</t>
  </si>
  <si>
    <t>Lokacijska dozvola, studija izvodljivosti., analiza troškova i koristi</t>
  </si>
  <si>
    <t>Glavni projekt, građevinska dozvola, javna nabava za izvođenje radova</t>
  </si>
  <si>
    <t>Javna nabava za idejno rješenje, javna nabava za projektiranje, idejno rješenje, glavni projekt, građevinska dozvola, studija izvodljivosti, analiza troškov ai koristi, javna nabava za izvođenje radova</t>
  </si>
  <si>
    <t>Građevinska dozvola, javana nabava za izvođenje radova</t>
  </si>
  <si>
    <t>Javna nabava za izvođenje radova</t>
  </si>
  <si>
    <t>Napomena</t>
  </si>
  <si>
    <t>Ugovor o sufinanciranju broj 11-07-4-14</t>
  </si>
  <si>
    <t>Sufinanciranje izrade projektne dokumentacije i nabave opreme za uvođenje cjelovitog sustava gospodarenja otpadom</t>
  </si>
  <si>
    <t>listopad 2014.</t>
  </si>
  <si>
    <t>Zagrebačka županija - UO za promet i komunalnu infrastrukturu</t>
  </si>
  <si>
    <t>Ugovor o sufinanciranju broj 22-07-4-14</t>
  </si>
  <si>
    <t>Odobrena potpora Zagrebačke županije za izgradnju parkirališta i prometnice sa svom pripadajućom infrastrukturom u iznosu od 500.000,00 kn.</t>
  </si>
  <si>
    <t>19.</t>
  </si>
  <si>
    <t>Energetska obnova Dječjeg vrtića Žeravinec Ivanić-Grad (adaptacija krovišta, obnova dijelova vanjske ovojnice i rekonstrukcija kotlovnice)</t>
  </si>
  <si>
    <t>29.04.2015.</t>
  </si>
  <si>
    <t>Odobrena potpora Zagrebačke županije za adaptaciju krovišta, obnovu dijelova vanjske ovojnice i rekonstrukciju kotlovnice u iznosu od 400.000,00 kn.</t>
  </si>
  <si>
    <t>Provedba projekta</t>
  </si>
  <si>
    <t>Ugovor je potpisan.</t>
  </si>
  <si>
    <t>Poslani su svi podaci, čeka se potpisivanje ugovora.</t>
  </si>
  <si>
    <t>Potpisan ugovor te su započeli radovi na obnovi fasade.</t>
  </si>
  <si>
    <t>Potpisan ugovor i dostavljeno izvješće čime je završena provedba.</t>
  </si>
  <si>
    <t>Potpisan ugovor, čeka se završetak izrade dozvole.</t>
  </si>
  <si>
    <t>Odobrena potpora Zagrebačke županije za identifikaciju i evaluaciju projektne ideje te tehničku pomoć konzultanata u iznosu od 18.000,00 kn.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</si>
</sst>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&quot; kn&quot;;[Red]\-#,##0.00&quot; kn&quot;"/>
    <numFmt numFmtId="165" formatCode="dddd&quot;, &quot;mmmm\ dd&quot;, &quot;yyyy"/>
    <numFmt numFmtId="166" formatCode="_-* #,##0.00\ [$kn-41A]_-;\-* #,##0.00\ [$kn-41A]_-;_-* \-??\ [$kn-41A]_-;_-@_-"/>
    <numFmt numFmtId="167" formatCode="#,##0.00\ [$kn-41A];[Red]\-#,##0.00\ [$kn-41A]"/>
    <numFmt numFmtId="168" formatCode="#,##0.00;[Red]\-#,##0.00"/>
    <numFmt numFmtId="169" formatCode="dd/mm/yy"/>
  </numFmts>
  <fonts count="12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3333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color rgb="FF00B05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  <font>
      <sz val="16"/>
      <color rgb="FF00B050"/>
      <name val="Calibri"/>
      <family val="2"/>
      <charset val="238"/>
    </font>
    <font>
      <sz val="16"/>
      <color rgb="FFFF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6D9F1"/>
        <bgColor rgb="FFDCE6F2"/>
      </patternFill>
    </fill>
    <fill>
      <patternFill patternType="solid">
        <fgColor rgb="FFFFFFFF"/>
        <bgColor rgb="FFFFFFCC"/>
      </patternFill>
    </fill>
    <fill>
      <patternFill patternType="solid">
        <fgColor rgb="FF8EB4E3"/>
        <bgColor rgb="FF9999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DCE6F2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999FF"/>
      </patternFill>
    </fill>
  </fills>
  <borders count="16">
    <border>
      <left/>
      <right/>
      <top/>
      <bottom/>
      <diagonal/>
    </border>
    <border>
      <left style="hair">
        <color rgb="FFDCE6F2"/>
      </left>
      <right style="hair">
        <color rgb="FFDCE6F2"/>
      </right>
      <top style="hair">
        <color rgb="FFDCE6F2"/>
      </top>
      <bottom style="hair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 style="thin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/>
      <diagonal/>
    </border>
    <border>
      <left style="thin">
        <color rgb="FFDCE6F2"/>
      </left>
      <right style="thin">
        <color rgb="FFDCE6F2"/>
      </right>
      <top/>
      <bottom style="thin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 style="thin">
        <color indexed="64"/>
      </bottom>
      <diagonal/>
    </border>
    <border>
      <left style="thin">
        <color rgb="FFDCE6F2"/>
      </left>
      <right style="thin">
        <color indexed="64"/>
      </right>
      <top style="thin">
        <color rgb="FFDCE6F2"/>
      </top>
      <bottom style="thin">
        <color indexed="64"/>
      </bottom>
      <diagonal/>
    </border>
    <border>
      <left/>
      <right style="thin">
        <color rgb="FFDCE6F2"/>
      </right>
      <top style="thin">
        <color rgb="FFDCE6F2"/>
      </top>
      <bottom style="thin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indexed="64"/>
      </top>
      <bottom/>
      <diagonal/>
    </border>
    <border>
      <left style="thin">
        <color rgb="FFDCE6F2"/>
      </left>
      <right/>
      <top style="thin">
        <color rgb="FFDCE6F2"/>
      </top>
      <bottom style="thin">
        <color indexed="64"/>
      </bottom>
      <diagonal/>
    </border>
    <border>
      <left style="thin">
        <color rgb="FFDCE6F2"/>
      </left>
      <right style="thin">
        <color rgb="FFDCE6F2"/>
      </right>
      <top/>
      <bottom/>
      <diagonal/>
    </border>
    <border>
      <left style="thin">
        <color rgb="FFDCE6F2"/>
      </left>
      <right/>
      <top style="thin">
        <color rgb="FFDCE6F2"/>
      </top>
      <bottom/>
      <diagonal/>
    </border>
    <border>
      <left style="thin">
        <color rgb="FFDCE6F2"/>
      </left>
      <right/>
      <top/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/>
      <right style="thin">
        <color rgb="FFDCE6F2"/>
      </right>
      <top style="thin">
        <color rgb="FFDCE6F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2" xfId="0" applyFont="1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166" fontId="0" fillId="0" borderId="0" xfId="0" applyNumberFormat="1" applyAlignment="1">
      <alignment wrapText="1"/>
    </xf>
    <xf numFmtId="0" fontId="3" fillId="5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8" borderId="0" xfId="0" applyFill="1" applyAlignment="1">
      <alignment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169" fontId="0" fillId="3" borderId="2" xfId="0" applyNumberFormat="1" applyFill="1" applyBorder="1" applyAlignment="1">
      <alignment horizontal="center" vertical="center" wrapText="1"/>
    </xf>
    <xf numFmtId="164" fontId="0" fillId="3" borderId="2" xfId="0" applyNumberFormat="1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2" xfId="0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7" fontId="2" fillId="0" borderId="2" xfId="0" applyNumberFormat="1" applyFont="1" applyBorder="1" applyAlignment="1">
      <alignment wrapText="1"/>
    </xf>
    <xf numFmtId="168" fontId="2" fillId="0" borderId="0" xfId="0" applyNumberFormat="1" applyFont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4" borderId="3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left" vertical="center" wrapText="1"/>
    </xf>
    <xf numFmtId="166" fontId="9" fillId="0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8" fillId="6" borderId="2" xfId="0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wrapText="1"/>
    </xf>
    <xf numFmtId="0" fontId="9" fillId="6" borderId="1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left" vertical="center" wrapText="1"/>
    </xf>
    <xf numFmtId="165" fontId="9" fillId="8" borderId="15" xfId="0" applyNumberFormat="1" applyFont="1" applyFill="1" applyBorder="1" applyAlignment="1">
      <alignment horizontal="center" vertical="center" wrapText="1"/>
    </xf>
    <xf numFmtId="166" fontId="9" fillId="8" borderId="15" xfId="0" applyNumberFormat="1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 wrapText="1"/>
    </xf>
    <xf numFmtId="165" fontId="9" fillId="0" borderId="15" xfId="0" applyNumberFormat="1" applyFont="1" applyFill="1" applyBorder="1" applyAlignment="1">
      <alignment horizontal="center" vertical="center" wrapText="1"/>
    </xf>
    <xf numFmtId="166" fontId="9" fillId="0" borderId="15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166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wrapText="1"/>
    </xf>
    <xf numFmtId="0" fontId="9" fillId="0" borderId="15" xfId="0" applyFont="1" applyBorder="1" applyAlignment="1">
      <alignment horizontal="justify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60" zoomScaleNormal="60" workbookViewId="0">
      <selection activeCell="D4" sqref="D4"/>
    </sheetView>
  </sheetViews>
  <sheetFormatPr defaultRowHeight="15" x14ac:dyDescent="0.25"/>
  <cols>
    <col min="1" max="1" width="7.42578125" style="9" customWidth="1"/>
    <col min="2" max="2" width="26.140625" style="9" customWidth="1"/>
    <col min="3" max="3" width="50.28515625" style="9" customWidth="1"/>
    <col min="4" max="4" width="44.85546875" style="9" customWidth="1"/>
    <col min="5" max="5" width="30.7109375" style="9" customWidth="1"/>
    <col min="6" max="6" width="46.42578125" style="9" customWidth="1"/>
    <col min="7" max="7" width="21.85546875" style="9" customWidth="1"/>
    <col min="8" max="8" width="20.140625" style="9" customWidth="1"/>
    <col min="9" max="9" width="47.28515625" style="9" customWidth="1"/>
    <col min="10" max="16384" width="9.140625" style="9"/>
  </cols>
  <sheetData>
    <row r="1" spans="1:11" ht="37.5" x14ac:dyDescent="0.25">
      <c r="A1" s="17" t="s">
        <v>128</v>
      </c>
      <c r="B1" s="18" t="s">
        <v>127</v>
      </c>
      <c r="C1" s="18" t="s">
        <v>135</v>
      </c>
      <c r="D1" s="18" t="s">
        <v>129</v>
      </c>
      <c r="E1" s="18" t="s">
        <v>130</v>
      </c>
      <c r="F1" s="18" t="s">
        <v>131</v>
      </c>
      <c r="G1" s="18" t="s">
        <v>144</v>
      </c>
      <c r="H1" s="25" t="s">
        <v>145</v>
      </c>
      <c r="I1" s="19" t="s">
        <v>132</v>
      </c>
      <c r="J1" s="21"/>
      <c r="K1" s="22"/>
    </row>
    <row r="2" spans="1:11" ht="37.5" x14ac:dyDescent="0.25">
      <c r="A2" s="15" t="s">
        <v>7</v>
      </c>
      <c r="B2" s="16" t="s">
        <v>134</v>
      </c>
      <c r="C2" s="14" t="s">
        <v>136</v>
      </c>
      <c r="D2" s="23" t="s">
        <v>174</v>
      </c>
      <c r="E2" s="23" t="s">
        <v>137</v>
      </c>
      <c r="F2" s="23" t="s">
        <v>138</v>
      </c>
      <c r="G2" s="14" t="s">
        <v>139</v>
      </c>
      <c r="H2" s="26"/>
      <c r="I2" s="80" t="s">
        <v>142</v>
      </c>
      <c r="J2" s="13"/>
      <c r="K2" s="12"/>
    </row>
    <row r="3" spans="1:11" ht="37.5" x14ac:dyDescent="0.25">
      <c r="A3" s="11" t="s">
        <v>12</v>
      </c>
      <c r="B3" s="16" t="s">
        <v>140</v>
      </c>
      <c r="C3" s="14" t="s">
        <v>141</v>
      </c>
      <c r="D3" s="23" t="s">
        <v>175</v>
      </c>
      <c r="E3" s="23" t="s">
        <v>137</v>
      </c>
      <c r="F3" s="23" t="s">
        <v>138</v>
      </c>
      <c r="G3" s="14" t="s">
        <v>139</v>
      </c>
      <c r="H3" s="14"/>
      <c r="I3" s="81"/>
    </row>
    <row r="4" spans="1:11" ht="150" x14ac:dyDescent="0.25">
      <c r="A4" s="11" t="s">
        <v>17</v>
      </c>
      <c r="B4" s="16"/>
      <c r="C4" s="14"/>
      <c r="D4" s="23"/>
      <c r="E4" s="23" t="s">
        <v>143</v>
      </c>
      <c r="F4" s="23" t="s">
        <v>32</v>
      </c>
      <c r="G4" s="14"/>
      <c r="H4" s="14" t="s">
        <v>146</v>
      </c>
      <c r="I4" s="14" t="s">
        <v>147</v>
      </c>
    </row>
    <row r="5" spans="1:11" ht="75" x14ac:dyDescent="0.25">
      <c r="A5" s="11" t="s">
        <v>19</v>
      </c>
      <c r="B5" s="16" t="s">
        <v>150</v>
      </c>
      <c r="C5" s="14" t="s">
        <v>151</v>
      </c>
      <c r="D5" s="23"/>
      <c r="E5" s="23" t="s">
        <v>148</v>
      </c>
      <c r="F5" s="23" t="s">
        <v>149</v>
      </c>
      <c r="G5" s="14" t="s">
        <v>152</v>
      </c>
      <c r="H5" s="14"/>
      <c r="I5" s="14"/>
    </row>
    <row r="6" spans="1:11" ht="56.25" x14ac:dyDescent="0.25">
      <c r="A6" s="11" t="s">
        <v>23</v>
      </c>
      <c r="B6" s="16" t="s">
        <v>153</v>
      </c>
      <c r="C6" s="14" t="s">
        <v>167</v>
      </c>
      <c r="D6" s="23" t="s">
        <v>169</v>
      </c>
      <c r="E6" s="23"/>
      <c r="F6" s="23"/>
      <c r="G6" s="14"/>
      <c r="H6" s="14"/>
      <c r="I6" s="14"/>
    </row>
    <row r="7" spans="1:11" ht="112.5" x14ac:dyDescent="0.25">
      <c r="A7" s="11" t="s">
        <v>28</v>
      </c>
      <c r="B7" s="16" t="s">
        <v>154</v>
      </c>
      <c r="C7" s="14" t="s">
        <v>170</v>
      </c>
      <c r="D7" s="23" t="s">
        <v>173</v>
      </c>
      <c r="E7" s="23"/>
      <c r="F7" s="23"/>
      <c r="G7" s="14"/>
      <c r="H7" s="14"/>
      <c r="I7" s="14"/>
    </row>
    <row r="8" spans="1:11" ht="37.5" x14ac:dyDescent="0.25">
      <c r="A8" s="11" t="s">
        <v>30</v>
      </c>
      <c r="B8" s="16" t="s">
        <v>155</v>
      </c>
      <c r="C8" s="14" t="s">
        <v>171</v>
      </c>
      <c r="D8" s="23" t="s">
        <v>172</v>
      </c>
      <c r="E8" s="23"/>
      <c r="F8" s="23"/>
      <c r="G8" s="14"/>
      <c r="H8" s="14"/>
      <c r="I8" s="14"/>
    </row>
    <row r="9" spans="1:11" ht="93.75" x14ac:dyDescent="0.25">
      <c r="A9" s="11" t="s">
        <v>33</v>
      </c>
      <c r="B9" s="16" t="s">
        <v>156</v>
      </c>
      <c r="C9" s="14" t="s">
        <v>168</v>
      </c>
      <c r="D9" s="23" t="s">
        <v>160</v>
      </c>
      <c r="E9" s="23" t="s">
        <v>159</v>
      </c>
      <c r="F9" s="23" t="s">
        <v>11</v>
      </c>
      <c r="G9" s="14"/>
      <c r="H9" s="14" t="s">
        <v>146</v>
      </c>
      <c r="I9" s="14" t="s">
        <v>161</v>
      </c>
    </row>
    <row r="10" spans="1:11" ht="131.25" x14ac:dyDescent="0.25">
      <c r="A10" s="11" t="s">
        <v>35</v>
      </c>
      <c r="B10" s="16" t="s">
        <v>157</v>
      </c>
      <c r="C10" s="14" t="s">
        <v>166</v>
      </c>
      <c r="D10" s="23" t="s">
        <v>166</v>
      </c>
      <c r="E10" s="23" t="s">
        <v>162</v>
      </c>
      <c r="F10" s="23" t="s">
        <v>163</v>
      </c>
      <c r="G10" s="14"/>
      <c r="H10" s="14" t="s">
        <v>164</v>
      </c>
      <c r="I10" s="14" t="s">
        <v>165</v>
      </c>
    </row>
    <row r="11" spans="1:11" ht="37.5" x14ac:dyDescent="0.25">
      <c r="A11" s="11" t="s">
        <v>39</v>
      </c>
      <c r="B11" s="16" t="s">
        <v>158</v>
      </c>
      <c r="C11" s="14"/>
      <c r="D11" s="23"/>
      <c r="E11" s="23"/>
      <c r="F11" s="23"/>
      <c r="G11" s="14"/>
      <c r="H11" s="14"/>
      <c r="I11" s="14"/>
    </row>
    <row r="12" spans="1:11" ht="18.75" x14ac:dyDescent="0.25">
      <c r="A12" s="24"/>
      <c r="B12" s="16"/>
      <c r="C12" s="14"/>
      <c r="D12" s="23"/>
      <c r="E12" s="23"/>
      <c r="F12" s="23"/>
      <c r="G12" s="14"/>
      <c r="H12" s="14"/>
      <c r="I12" s="14"/>
    </row>
    <row r="13" spans="1:11" ht="18.75" x14ac:dyDescent="0.25">
      <c r="A13" s="24"/>
      <c r="B13" s="16"/>
      <c r="C13" s="14"/>
      <c r="D13" s="23"/>
      <c r="E13" s="23"/>
      <c r="F13" s="23"/>
      <c r="G13" s="14"/>
      <c r="H13" s="14"/>
      <c r="I13" s="14"/>
    </row>
    <row r="14" spans="1:11" ht="18.75" x14ac:dyDescent="0.25">
      <c r="A14" s="24"/>
      <c r="B14" s="16"/>
      <c r="C14" s="14"/>
      <c r="D14" s="23"/>
      <c r="E14" s="23"/>
      <c r="F14" s="23"/>
      <c r="G14" s="14"/>
      <c r="H14" s="14"/>
      <c r="I14" s="14"/>
    </row>
    <row r="15" spans="1:11" ht="18.75" x14ac:dyDescent="0.25">
      <c r="A15" s="24"/>
      <c r="B15" s="16"/>
      <c r="C15" s="14"/>
      <c r="D15" s="23"/>
      <c r="E15" s="23"/>
      <c r="F15" s="23"/>
      <c r="G15" s="14"/>
      <c r="H15" s="14"/>
      <c r="I15" s="14"/>
    </row>
    <row r="16" spans="1:11" ht="18.75" x14ac:dyDescent="0.25">
      <c r="A16" s="24"/>
      <c r="B16" s="16"/>
      <c r="C16" s="14"/>
      <c r="D16" s="23"/>
      <c r="E16" s="23"/>
      <c r="F16" s="23"/>
      <c r="G16" s="14"/>
      <c r="H16" s="14"/>
      <c r="I16" s="14"/>
    </row>
    <row r="17" spans="1:9" ht="18.75" x14ac:dyDescent="0.25">
      <c r="A17" s="24"/>
      <c r="B17" s="16"/>
      <c r="C17" s="14"/>
      <c r="D17" s="23"/>
      <c r="E17" s="23"/>
      <c r="F17" s="23"/>
      <c r="G17" s="14"/>
      <c r="H17" s="14"/>
      <c r="I17" s="14"/>
    </row>
    <row r="18" spans="1:9" ht="18.75" x14ac:dyDescent="0.25">
      <c r="A18" s="24"/>
      <c r="B18" s="16"/>
      <c r="C18" s="14"/>
      <c r="D18" s="23"/>
      <c r="E18" s="23"/>
      <c r="F18" s="23"/>
      <c r="G18" s="14"/>
      <c r="H18" s="14"/>
      <c r="I18" s="14"/>
    </row>
    <row r="19" spans="1:9" ht="18.75" x14ac:dyDescent="0.25">
      <c r="A19" s="24"/>
      <c r="B19" s="16"/>
      <c r="C19" s="14"/>
      <c r="D19" s="23"/>
      <c r="E19" s="23"/>
      <c r="F19" s="23"/>
      <c r="G19" s="14"/>
      <c r="H19" s="14"/>
      <c r="I19" s="14"/>
    </row>
    <row r="20" spans="1:9" ht="18.75" x14ac:dyDescent="0.25">
      <c r="A20" s="24"/>
      <c r="B20" s="16"/>
      <c r="C20" s="14"/>
      <c r="D20" s="23"/>
      <c r="E20" s="23"/>
      <c r="F20" s="23"/>
      <c r="G20" s="14"/>
      <c r="H20" s="14"/>
      <c r="I20" s="14"/>
    </row>
    <row r="21" spans="1:9" ht="18.75" x14ac:dyDescent="0.25">
      <c r="A21" s="24"/>
      <c r="B21" s="16"/>
      <c r="C21" s="14"/>
      <c r="D21" s="23"/>
      <c r="E21" s="23"/>
      <c r="F21" s="23"/>
      <c r="G21" s="14"/>
      <c r="H21" s="14"/>
      <c r="I21" s="14"/>
    </row>
    <row r="22" spans="1:9" ht="18.75" x14ac:dyDescent="0.25">
      <c r="A22" s="24"/>
      <c r="B22" s="16"/>
      <c r="C22" s="14"/>
      <c r="D22" s="23"/>
      <c r="E22" s="23"/>
      <c r="F22" s="23"/>
      <c r="G22" s="14"/>
      <c r="H22" s="14"/>
      <c r="I22" s="14"/>
    </row>
    <row r="23" spans="1:9" ht="18.75" x14ac:dyDescent="0.25">
      <c r="A23" s="24"/>
      <c r="B23" s="16"/>
      <c r="C23" s="14"/>
      <c r="D23" s="23"/>
      <c r="E23" s="23"/>
      <c r="F23" s="23"/>
      <c r="G23" s="14"/>
      <c r="H23" s="14"/>
      <c r="I23" s="14"/>
    </row>
    <row r="24" spans="1:9" ht="18.75" x14ac:dyDescent="0.25">
      <c r="A24" s="24"/>
      <c r="B24" s="16"/>
      <c r="C24" s="14"/>
      <c r="D24" s="23"/>
      <c r="E24" s="23"/>
      <c r="F24" s="23"/>
      <c r="G24" s="14"/>
      <c r="H24" s="14"/>
      <c r="I24" s="14"/>
    </row>
    <row r="25" spans="1:9" ht="18.75" x14ac:dyDescent="0.25">
      <c r="A25" s="24"/>
      <c r="B25" s="16"/>
      <c r="C25" s="14"/>
      <c r="D25" s="23"/>
      <c r="E25" s="23"/>
      <c r="F25" s="23"/>
      <c r="G25" s="14"/>
      <c r="H25" s="14"/>
      <c r="I25" s="14"/>
    </row>
    <row r="26" spans="1:9" ht="18.75" x14ac:dyDescent="0.25">
      <c r="A26" s="24"/>
      <c r="B26" s="16"/>
      <c r="C26" s="14"/>
      <c r="D26" s="23"/>
      <c r="E26" s="23"/>
      <c r="F26" s="23"/>
      <c r="G26" s="14"/>
      <c r="H26" s="14"/>
      <c r="I26" s="14"/>
    </row>
    <row r="27" spans="1:9" ht="18.75" x14ac:dyDescent="0.25">
      <c r="A27" s="24"/>
      <c r="B27" s="16"/>
      <c r="C27" s="14"/>
      <c r="D27" s="23"/>
      <c r="E27" s="23"/>
      <c r="F27" s="23"/>
      <c r="G27" s="14"/>
      <c r="H27" s="14"/>
      <c r="I27" s="14"/>
    </row>
    <row r="28" spans="1:9" ht="18.75" x14ac:dyDescent="0.25">
      <c r="A28" s="24"/>
      <c r="B28" s="16"/>
      <c r="C28" s="14"/>
      <c r="D28" s="23"/>
      <c r="E28" s="23"/>
      <c r="F28" s="23"/>
      <c r="G28" s="14"/>
      <c r="H28" s="14"/>
      <c r="I28" s="14"/>
    </row>
    <row r="29" spans="1:9" ht="18.75" x14ac:dyDescent="0.25">
      <c r="A29" s="24"/>
      <c r="B29" s="16"/>
      <c r="C29" s="14"/>
      <c r="D29" s="23"/>
      <c r="E29" s="23"/>
      <c r="F29" s="23"/>
      <c r="G29" s="14"/>
      <c r="H29" s="14"/>
      <c r="I29" s="14"/>
    </row>
    <row r="30" spans="1:9" ht="18.75" x14ac:dyDescent="0.25">
      <c r="A30" s="24"/>
      <c r="B30" s="16"/>
      <c r="C30" s="14"/>
      <c r="D30" s="23"/>
      <c r="E30" s="23"/>
      <c r="F30" s="23"/>
      <c r="G30" s="14"/>
      <c r="H30" s="14"/>
      <c r="I30" s="14"/>
    </row>
    <row r="31" spans="1:9" ht="18.75" x14ac:dyDescent="0.25">
      <c r="A31" s="24"/>
      <c r="B31" s="16"/>
      <c r="C31" s="14"/>
      <c r="D31" s="23"/>
      <c r="E31" s="23"/>
      <c r="F31" s="23"/>
      <c r="G31" s="14"/>
      <c r="H31" s="14"/>
      <c r="I31" s="14"/>
    </row>
    <row r="32" spans="1:9" ht="18.75" x14ac:dyDescent="0.25">
      <c r="B32" s="16"/>
      <c r="C32" s="14"/>
      <c r="D32" s="23"/>
      <c r="E32" s="23"/>
      <c r="F32" s="23"/>
      <c r="G32" s="14"/>
      <c r="H32" s="14"/>
      <c r="I32" s="14"/>
    </row>
    <row r="33" spans="4:4" x14ac:dyDescent="0.25">
      <c r="D33" s="20"/>
    </row>
  </sheetData>
  <mergeCells count="1">
    <mergeCell ref="I2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topLeftCell="G1" zoomScale="50" zoomScaleNormal="50" zoomScaleSheetLayoutView="40" workbookViewId="0">
      <pane ySplit="1" topLeftCell="A17" activePane="bottomLeft" state="frozen"/>
      <selection pane="bottomLeft" activeCell="J22" sqref="J22"/>
    </sheetView>
  </sheetViews>
  <sheetFormatPr defaultRowHeight="21" x14ac:dyDescent="0.35"/>
  <cols>
    <col min="1" max="1" width="7.140625" style="54"/>
    <col min="2" max="2" width="40.7109375" style="51"/>
    <col min="3" max="3" width="18.85546875" style="51" customWidth="1"/>
    <col min="4" max="5" width="26" style="51"/>
    <col min="6" max="6" width="29.28515625" style="51" customWidth="1"/>
    <col min="7" max="7" width="43.140625" style="51" customWidth="1"/>
    <col min="8" max="8" width="20.7109375" style="51" customWidth="1"/>
    <col min="9" max="9" width="24" style="51" customWidth="1"/>
    <col min="10" max="10" width="56.85546875" style="50" customWidth="1"/>
    <col min="11" max="11" width="24.28515625" style="50" customWidth="1"/>
    <col min="12" max="1024" width="21.7109375" style="51"/>
    <col min="1025" max="16384" width="9.140625" style="51"/>
  </cols>
  <sheetData>
    <row r="1" spans="1:12" s="43" customFormat="1" ht="42" x14ac:dyDescent="0.35">
      <c r="A1" s="59" t="s">
        <v>128</v>
      </c>
      <c r="B1" s="60" t="s">
        <v>0</v>
      </c>
      <c r="C1" s="60" t="s">
        <v>1</v>
      </c>
      <c r="D1" s="60" t="s">
        <v>2</v>
      </c>
      <c r="E1" s="60" t="s">
        <v>3</v>
      </c>
      <c r="F1" s="60" t="s">
        <v>4</v>
      </c>
      <c r="G1" s="60" t="s">
        <v>5</v>
      </c>
      <c r="H1" s="60" t="s">
        <v>6</v>
      </c>
      <c r="I1" s="60" t="s">
        <v>111</v>
      </c>
      <c r="J1" s="60" t="s">
        <v>120</v>
      </c>
      <c r="K1" s="60" t="s">
        <v>187</v>
      </c>
      <c r="L1" s="55"/>
    </row>
    <row r="2" spans="1:12" s="46" customFormat="1" ht="135.75" customHeight="1" x14ac:dyDescent="0.35">
      <c r="A2" s="61" t="s">
        <v>7</v>
      </c>
      <c r="B2" s="65" t="s">
        <v>13</v>
      </c>
      <c r="C2" s="66" t="s">
        <v>14</v>
      </c>
      <c r="D2" s="67">
        <v>200000</v>
      </c>
      <c r="E2" s="67">
        <v>852797.87</v>
      </c>
      <c r="F2" s="67">
        <f>E2-D2</f>
        <v>652797.87</v>
      </c>
      <c r="G2" s="67" t="s">
        <v>15</v>
      </c>
      <c r="H2" s="68" t="s">
        <v>16</v>
      </c>
      <c r="I2" s="69" t="s">
        <v>112</v>
      </c>
      <c r="J2" s="68" t="s">
        <v>126</v>
      </c>
      <c r="K2" s="63" t="s">
        <v>190</v>
      </c>
    </row>
    <row r="3" spans="1:12" s="46" customFormat="1" ht="147" x14ac:dyDescent="0.35">
      <c r="A3" s="61" t="s">
        <v>12</v>
      </c>
      <c r="B3" s="65" t="s">
        <v>18</v>
      </c>
      <c r="C3" s="66" t="s">
        <v>14</v>
      </c>
      <c r="D3" s="67">
        <v>119000</v>
      </c>
      <c r="E3" s="67">
        <v>170000</v>
      </c>
      <c r="F3" s="67">
        <f t="shared" ref="F3:F6" si="0">E3-D3</f>
        <v>51000</v>
      </c>
      <c r="G3" s="67" t="s">
        <v>15</v>
      </c>
      <c r="H3" s="68" t="s">
        <v>16</v>
      </c>
      <c r="I3" s="70" t="s">
        <v>113</v>
      </c>
      <c r="J3" s="68" t="s">
        <v>133</v>
      </c>
      <c r="K3" s="63"/>
    </row>
    <row r="4" spans="1:12" s="46" customFormat="1" ht="84" x14ac:dyDescent="0.35">
      <c r="A4" s="61" t="s">
        <v>17</v>
      </c>
      <c r="B4" s="62" t="s">
        <v>20</v>
      </c>
      <c r="C4" s="71" t="s">
        <v>21</v>
      </c>
      <c r="D4" s="72">
        <v>52563</v>
      </c>
      <c r="E4" s="72">
        <v>131408</v>
      </c>
      <c r="F4" s="72">
        <f t="shared" si="0"/>
        <v>78845</v>
      </c>
      <c r="G4" s="72" t="s">
        <v>22</v>
      </c>
      <c r="H4" s="63" t="s">
        <v>11</v>
      </c>
      <c r="I4" s="64" t="s">
        <v>112</v>
      </c>
      <c r="J4" s="63" t="s">
        <v>121</v>
      </c>
      <c r="K4" s="63" t="s">
        <v>188</v>
      </c>
    </row>
    <row r="5" spans="1:12" s="46" customFormat="1" ht="105" x14ac:dyDescent="0.35">
      <c r="A5" s="61" t="s">
        <v>19</v>
      </c>
      <c r="B5" s="62" t="s">
        <v>24</v>
      </c>
      <c r="C5" s="71" t="s">
        <v>25</v>
      </c>
      <c r="D5" s="72">
        <v>876797.87</v>
      </c>
      <c r="E5" s="72">
        <v>1793295.17</v>
      </c>
      <c r="F5" s="72">
        <f t="shared" si="0"/>
        <v>916497.29999999993</v>
      </c>
      <c r="G5" s="72" t="s">
        <v>26</v>
      </c>
      <c r="H5" s="63" t="s">
        <v>27</v>
      </c>
      <c r="I5" s="73" t="s">
        <v>113</v>
      </c>
      <c r="J5" s="63" t="s">
        <v>122</v>
      </c>
      <c r="K5" s="63"/>
    </row>
    <row r="6" spans="1:12" s="46" customFormat="1" ht="125.25" customHeight="1" x14ac:dyDescent="0.35">
      <c r="A6" s="61" t="s">
        <v>23</v>
      </c>
      <c r="B6" s="62" t="s">
        <v>29</v>
      </c>
      <c r="C6" s="71" t="s">
        <v>25</v>
      </c>
      <c r="D6" s="72">
        <v>1059452</v>
      </c>
      <c r="E6" s="72">
        <v>1420000</v>
      </c>
      <c r="F6" s="72">
        <f t="shared" si="0"/>
        <v>360548</v>
      </c>
      <c r="G6" s="72" t="s">
        <v>26</v>
      </c>
      <c r="H6" s="63" t="s">
        <v>27</v>
      </c>
      <c r="I6" s="73" t="s">
        <v>113</v>
      </c>
      <c r="J6" s="63" t="s">
        <v>122</v>
      </c>
      <c r="K6" s="63"/>
    </row>
    <row r="7" spans="1:12" s="46" customFormat="1" ht="105" x14ac:dyDescent="0.35">
      <c r="A7" s="61" t="s">
        <v>28</v>
      </c>
      <c r="B7" s="62" t="s">
        <v>29</v>
      </c>
      <c r="C7" s="71" t="s">
        <v>65</v>
      </c>
      <c r="D7" s="72">
        <v>150000</v>
      </c>
      <c r="E7" s="72">
        <v>1324315</v>
      </c>
      <c r="F7" s="72">
        <v>0</v>
      </c>
      <c r="G7" s="72" t="s">
        <v>31</v>
      </c>
      <c r="H7" s="63" t="s">
        <v>32</v>
      </c>
      <c r="I7" s="73" t="s">
        <v>113</v>
      </c>
      <c r="J7" s="63" t="s">
        <v>122</v>
      </c>
      <c r="K7" s="63"/>
    </row>
    <row r="8" spans="1:12" s="46" customFormat="1" ht="105" x14ac:dyDescent="0.35">
      <c r="A8" s="61" t="s">
        <v>30</v>
      </c>
      <c r="B8" s="62" t="s">
        <v>34</v>
      </c>
      <c r="C8" s="71" t="s">
        <v>65</v>
      </c>
      <c r="D8" s="72">
        <v>150000</v>
      </c>
      <c r="E8" s="72">
        <v>350000</v>
      </c>
      <c r="F8" s="72">
        <f>E8-D8</f>
        <v>200000</v>
      </c>
      <c r="G8" s="72" t="s">
        <v>31</v>
      </c>
      <c r="H8" s="63" t="s">
        <v>32</v>
      </c>
      <c r="I8" s="73" t="s">
        <v>113</v>
      </c>
      <c r="J8" s="63" t="s">
        <v>122</v>
      </c>
      <c r="K8" s="63"/>
    </row>
    <row r="9" spans="1:12" s="46" customFormat="1" ht="147" x14ac:dyDescent="0.35">
      <c r="A9" s="61" t="s">
        <v>33</v>
      </c>
      <c r="B9" s="62" t="s">
        <v>36</v>
      </c>
      <c r="C9" s="71" t="s">
        <v>65</v>
      </c>
      <c r="D9" s="72">
        <v>400000</v>
      </c>
      <c r="E9" s="72">
        <v>500000</v>
      </c>
      <c r="F9" s="72">
        <f>E9-D9</f>
        <v>100000</v>
      </c>
      <c r="G9" s="72" t="s">
        <v>37</v>
      </c>
      <c r="H9" s="63" t="s">
        <v>38</v>
      </c>
      <c r="I9" s="63" t="s">
        <v>114</v>
      </c>
      <c r="J9" s="63"/>
      <c r="K9" s="63"/>
    </row>
    <row r="10" spans="1:12" s="46" customFormat="1" ht="147" x14ac:dyDescent="0.35">
      <c r="A10" s="61" t="s">
        <v>35</v>
      </c>
      <c r="B10" s="62" t="s">
        <v>29</v>
      </c>
      <c r="C10" s="71" t="s">
        <v>65</v>
      </c>
      <c r="D10" s="72">
        <v>1000000</v>
      </c>
      <c r="E10" s="72">
        <v>1324315</v>
      </c>
      <c r="F10" s="72">
        <f>E10-D10</f>
        <v>324315</v>
      </c>
      <c r="G10" s="72" t="s">
        <v>37</v>
      </c>
      <c r="H10" s="63" t="s">
        <v>38</v>
      </c>
      <c r="I10" s="63" t="s">
        <v>114</v>
      </c>
      <c r="J10" s="63"/>
      <c r="K10" s="63"/>
    </row>
    <row r="11" spans="1:12" s="46" customFormat="1" ht="147" x14ac:dyDescent="0.35">
      <c r="A11" s="61" t="s">
        <v>39</v>
      </c>
      <c r="B11" s="62" t="s">
        <v>41</v>
      </c>
      <c r="C11" s="71" t="s">
        <v>65</v>
      </c>
      <c r="D11" s="72">
        <v>250000</v>
      </c>
      <c r="E11" s="72">
        <v>450000</v>
      </c>
      <c r="F11" s="72">
        <f>E11-D11</f>
        <v>200000</v>
      </c>
      <c r="G11" s="72" t="s">
        <v>37</v>
      </c>
      <c r="H11" s="63" t="s">
        <v>38</v>
      </c>
      <c r="I11" s="63" t="s">
        <v>114</v>
      </c>
      <c r="J11" s="63"/>
      <c r="K11" s="63"/>
    </row>
    <row r="12" spans="1:12" s="46" customFormat="1" ht="126" x14ac:dyDescent="0.35">
      <c r="A12" s="61" t="s">
        <v>40</v>
      </c>
      <c r="B12" s="62" t="s">
        <v>43</v>
      </c>
      <c r="C12" s="71" t="s">
        <v>44</v>
      </c>
      <c r="D12" s="72">
        <v>170628.32</v>
      </c>
      <c r="E12" s="72">
        <v>213285.4</v>
      </c>
      <c r="F12" s="72">
        <f>E12-D12</f>
        <v>42657.079999999987</v>
      </c>
      <c r="G12" s="72" t="s">
        <v>45</v>
      </c>
      <c r="H12" s="63" t="s">
        <v>38</v>
      </c>
      <c r="I12" s="63" t="s">
        <v>114</v>
      </c>
      <c r="J12" s="63"/>
      <c r="K12" s="63"/>
    </row>
    <row r="13" spans="1:12" s="46" customFormat="1" ht="84" x14ac:dyDescent="0.35">
      <c r="A13" s="61" t="s">
        <v>42</v>
      </c>
      <c r="B13" s="62" t="s">
        <v>47</v>
      </c>
      <c r="C13" s="71" t="s">
        <v>44</v>
      </c>
      <c r="D13" s="72" t="s">
        <v>48</v>
      </c>
      <c r="E13" s="72">
        <v>2321181.25</v>
      </c>
      <c r="F13" s="72">
        <v>1000000</v>
      </c>
      <c r="G13" s="72" t="s">
        <v>49</v>
      </c>
      <c r="H13" s="63" t="s">
        <v>38</v>
      </c>
      <c r="I13" s="64" t="s">
        <v>112</v>
      </c>
      <c r="J13" s="63" t="s">
        <v>182</v>
      </c>
      <c r="K13" s="63"/>
    </row>
    <row r="14" spans="1:12" s="46" customFormat="1" ht="84" x14ac:dyDescent="0.35">
      <c r="A14" s="61" t="s">
        <v>46</v>
      </c>
      <c r="B14" s="62" t="s">
        <v>51</v>
      </c>
      <c r="C14" s="71" t="s">
        <v>52</v>
      </c>
      <c r="D14" s="72">
        <v>85415.2</v>
      </c>
      <c r="E14" s="72">
        <v>164260</v>
      </c>
      <c r="F14" s="72">
        <v>78844.800000000003</v>
      </c>
      <c r="G14" s="72" t="s">
        <v>22</v>
      </c>
      <c r="H14" s="63" t="s">
        <v>11</v>
      </c>
      <c r="I14" s="64" t="s">
        <v>112</v>
      </c>
      <c r="J14" s="63" t="s">
        <v>123</v>
      </c>
      <c r="K14" s="63" t="s">
        <v>189</v>
      </c>
    </row>
    <row r="15" spans="1:12" s="46" customFormat="1" ht="84" x14ac:dyDescent="0.35">
      <c r="A15" s="61" t="s">
        <v>50</v>
      </c>
      <c r="B15" s="62" t="s">
        <v>53</v>
      </c>
      <c r="C15" s="71" t="s">
        <v>52</v>
      </c>
      <c r="D15" s="72">
        <v>78375</v>
      </c>
      <c r="E15" s="72">
        <v>103125</v>
      </c>
      <c r="F15" s="72">
        <v>24750</v>
      </c>
      <c r="G15" s="72" t="s">
        <v>22</v>
      </c>
      <c r="H15" s="63" t="s">
        <v>11</v>
      </c>
      <c r="I15" s="63" t="s">
        <v>114</v>
      </c>
      <c r="J15" s="63"/>
      <c r="K15" s="63"/>
    </row>
    <row r="16" spans="1:12" s="46" customFormat="1" ht="147" x14ac:dyDescent="0.35">
      <c r="A16" s="61" t="s">
        <v>63</v>
      </c>
      <c r="B16" s="62" t="s">
        <v>67</v>
      </c>
      <c r="C16" s="71" t="s">
        <v>68</v>
      </c>
      <c r="D16" s="72">
        <v>34512.5</v>
      </c>
      <c r="E16" s="72">
        <v>59512.5</v>
      </c>
      <c r="F16" s="72">
        <v>25000</v>
      </c>
      <c r="G16" s="72" t="s">
        <v>37</v>
      </c>
      <c r="H16" s="63" t="s">
        <v>38</v>
      </c>
      <c r="I16" s="63" t="s">
        <v>114</v>
      </c>
      <c r="J16" s="63"/>
      <c r="K16" s="63"/>
    </row>
    <row r="17" spans="1:11" s="46" customFormat="1" ht="147" x14ac:dyDescent="0.35">
      <c r="A17" s="61" t="s">
        <v>64</v>
      </c>
      <c r="B17" s="62" t="s">
        <v>70</v>
      </c>
      <c r="C17" s="71" t="s">
        <v>68</v>
      </c>
      <c r="D17" s="72">
        <v>80000</v>
      </c>
      <c r="E17" s="72">
        <v>160000</v>
      </c>
      <c r="F17" s="72">
        <v>80000</v>
      </c>
      <c r="G17" s="72" t="s">
        <v>37</v>
      </c>
      <c r="H17" s="63" t="s">
        <v>38</v>
      </c>
      <c r="I17" s="63" t="s">
        <v>114</v>
      </c>
      <c r="J17" s="63"/>
      <c r="K17" s="63"/>
    </row>
    <row r="18" spans="1:11" s="46" customFormat="1" ht="126" x14ac:dyDescent="0.35">
      <c r="A18" s="61" t="s">
        <v>66</v>
      </c>
      <c r="B18" s="62" t="s">
        <v>184</v>
      </c>
      <c r="C18" s="71" t="s">
        <v>185</v>
      </c>
      <c r="D18" s="72">
        <v>650000</v>
      </c>
      <c r="E18" s="72">
        <v>1536772.33</v>
      </c>
      <c r="F18" s="72">
        <v>686772.33</v>
      </c>
      <c r="G18" s="72" t="s">
        <v>72</v>
      </c>
      <c r="H18" s="63" t="s">
        <v>38</v>
      </c>
      <c r="I18" s="64" t="s">
        <v>112</v>
      </c>
      <c r="J18" s="63" t="s">
        <v>186</v>
      </c>
      <c r="K18" s="63"/>
    </row>
    <row r="19" spans="1:11" ht="147" x14ac:dyDescent="0.35">
      <c r="A19" s="61" t="s">
        <v>69</v>
      </c>
      <c r="B19" s="62" t="s">
        <v>77</v>
      </c>
      <c r="C19" s="71" t="s">
        <v>74</v>
      </c>
      <c r="D19" s="72">
        <v>20000</v>
      </c>
      <c r="E19" s="72">
        <v>80940</v>
      </c>
      <c r="F19" s="74">
        <v>60940</v>
      </c>
      <c r="G19" s="74" t="s">
        <v>75</v>
      </c>
      <c r="H19" s="63" t="s">
        <v>38</v>
      </c>
      <c r="I19" s="64" t="s">
        <v>112</v>
      </c>
      <c r="J19" s="63" t="s">
        <v>193</v>
      </c>
      <c r="K19" s="75"/>
    </row>
    <row r="20" spans="1:11" ht="84" x14ac:dyDescent="0.35">
      <c r="A20" s="61" t="s">
        <v>183</v>
      </c>
      <c r="B20" s="62" t="s">
        <v>78</v>
      </c>
      <c r="C20" s="71" t="s">
        <v>74</v>
      </c>
      <c r="D20" s="72">
        <v>100000</v>
      </c>
      <c r="E20" s="72">
        <v>1063628.75</v>
      </c>
      <c r="F20" s="74">
        <v>963628.75</v>
      </c>
      <c r="G20" s="74" t="s">
        <v>79</v>
      </c>
      <c r="H20" s="63" t="s">
        <v>38</v>
      </c>
      <c r="I20" s="76" t="s">
        <v>112</v>
      </c>
      <c r="J20" s="75" t="s">
        <v>124</v>
      </c>
      <c r="K20" s="75" t="s">
        <v>192</v>
      </c>
    </row>
    <row r="21" spans="1:11" ht="105" x14ac:dyDescent="0.35">
      <c r="A21" s="61" t="s">
        <v>71</v>
      </c>
      <c r="B21" s="62" t="s">
        <v>80</v>
      </c>
      <c r="C21" s="71" t="s">
        <v>74</v>
      </c>
      <c r="D21" s="72">
        <v>70000</v>
      </c>
      <c r="E21" s="72">
        <v>93750</v>
      </c>
      <c r="F21" s="74">
        <v>23750</v>
      </c>
      <c r="G21" s="74" t="s">
        <v>79</v>
      </c>
      <c r="H21" s="63" t="s">
        <v>38</v>
      </c>
      <c r="I21" s="76" t="s">
        <v>112</v>
      </c>
      <c r="J21" s="75" t="s">
        <v>125</v>
      </c>
      <c r="K21" s="75" t="s">
        <v>191</v>
      </c>
    </row>
    <row r="22" spans="1:11" ht="126" x14ac:dyDescent="0.35">
      <c r="A22" s="61" t="s">
        <v>73</v>
      </c>
      <c r="B22" s="62" t="s">
        <v>83</v>
      </c>
      <c r="C22" s="71" t="s">
        <v>84</v>
      </c>
      <c r="D22" s="72">
        <v>662960</v>
      </c>
      <c r="E22" s="72">
        <v>828700</v>
      </c>
      <c r="F22" s="74">
        <v>165740</v>
      </c>
      <c r="G22" s="63" t="s">
        <v>85</v>
      </c>
      <c r="H22" s="63" t="s">
        <v>38</v>
      </c>
      <c r="I22" s="63" t="s">
        <v>114</v>
      </c>
      <c r="J22" s="75"/>
      <c r="K22" s="75"/>
    </row>
    <row r="23" spans="1:11" ht="126" x14ac:dyDescent="0.35">
      <c r="A23" s="61" t="s">
        <v>76</v>
      </c>
      <c r="B23" s="62" t="s">
        <v>115</v>
      </c>
      <c r="C23" s="71" t="s">
        <v>116</v>
      </c>
      <c r="D23" s="72">
        <v>197952.75</v>
      </c>
      <c r="E23" s="72">
        <v>219947.5</v>
      </c>
      <c r="F23" s="74">
        <v>21994.75</v>
      </c>
      <c r="G23" s="63" t="s">
        <v>85</v>
      </c>
      <c r="H23" s="63" t="s">
        <v>38</v>
      </c>
      <c r="I23" s="63" t="s">
        <v>114</v>
      </c>
      <c r="J23" s="75"/>
      <c r="K23" s="75"/>
    </row>
    <row r="24" spans="1:11" ht="126" x14ac:dyDescent="0.35">
      <c r="A24" s="61" t="s">
        <v>81</v>
      </c>
      <c r="B24" s="62" t="s">
        <v>117</v>
      </c>
      <c r="C24" s="71" t="s">
        <v>116</v>
      </c>
      <c r="D24" s="72">
        <v>302625</v>
      </c>
      <c r="E24" s="72">
        <v>336250</v>
      </c>
      <c r="F24" s="74">
        <v>33625</v>
      </c>
      <c r="G24" s="63" t="s">
        <v>85</v>
      </c>
      <c r="H24" s="63" t="s">
        <v>38</v>
      </c>
      <c r="I24" s="63" t="s">
        <v>114</v>
      </c>
      <c r="J24" s="75"/>
      <c r="K24" s="75"/>
    </row>
    <row r="25" spans="1:11" ht="147" x14ac:dyDescent="0.35">
      <c r="A25" s="61" t="s">
        <v>82</v>
      </c>
      <c r="B25" s="62" t="s">
        <v>87</v>
      </c>
      <c r="C25" s="71" t="s">
        <v>88</v>
      </c>
      <c r="D25" s="72">
        <v>24517.05</v>
      </c>
      <c r="E25" s="72">
        <v>30646.31</v>
      </c>
      <c r="F25" s="74">
        <v>6129.26</v>
      </c>
      <c r="G25" s="63" t="s">
        <v>89</v>
      </c>
      <c r="H25" s="63" t="s">
        <v>38</v>
      </c>
      <c r="I25" s="63" t="s">
        <v>114</v>
      </c>
      <c r="J25" s="75"/>
      <c r="K25" s="75"/>
    </row>
    <row r="26" spans="1:11" ht="147" x14ac:dyDescent="0.35">
      <c r="A26" s="61" t="s">
        <v>86</v>
      </c>
      <c r="B26" s="62" t="s">
        <v>91</v>
      </c>
      <c r="C26" s="71" t="s">
        <v>88</v>
      </c>
      <c r="D26" s="72">
        <v>94862.5</v>
      </c>
      <c r="E26" s="72">
        <v>118578.12</v>
      </c>
      <c r="F26" s="74">
        <v>23715.62</v>
      </c>
      <c r="G26" s="63" t="s">
        <v>89</v>
      </c>
      <c r="H26" s="63" t="s">
        <v>38</v>
      </c>
      <c r="I26" s="63" t="s">
        <v>114</v>
      </c>
      <c r="J26" s="75"/>
      <c r="K26" s="75"/>
    </row>
    <row r="27" spans="1:11" ht="147" x14ac:dyDescent="0.35">
      <c r="A27" s="61" t="s">
        <v>90</v>
      </c>
      <c r="B27" s="62" t="s">
        <v>93</v>
      </c>
      <c r="C27" s="71" t="s">
        <v>94</v>
      </c>
      <c r="D27" s="72">
        <v>19250</v>
      </c>
      <c r="E27" s="72">
        <v>24062.5</v>
      </c>
      <c r="F27" s="74">
        <v>4812.5</v>
      </c>
      <c r="G27" s="63" t="s">
        <v>89</v>
      </c>
      <c r="H27" s="63" t="s">
        <v>38</v>
      </c>
      <c r="I27" s="63" t="s">
        <v>114</v>
      </c>
      <c r="J27" s="75"/>
      <c r="K27" s="75"/>
    </row>
    <row r="28" spans="1:11" ht="63" x14ac:dyDescent="0.35">
      <c r="A28" s="61" t="s">
        <v>92</v>
      </c>
      <c r="B28" s="62" t="s">
        <v>100</v>
      </c>
      <c r="C28" s="71" t="s">
        <v>101</v>
      </c>
      <c r="D28" s="72">
        <v>80019.679999999993</v>
      </c>
      <c r="E28" s="72">
        <v>94140.800000000003</v>
      </c>
      <c r="F28" s="74">
        <v>14121.12</v>
      </c>
      <c r="G28" s="63" t="s">
        <v>102</v>
      </c>
      <c r="H28" s="75" t="s">
        <v>103</v>
      </c>
      <c r="I28" s="63" t="s">
        <v>114</v>
      </c>
      <c r="J28" s="75"/>
      <c r="K28" s="75"/>
    </row>
    <row r="29" spans="1:11" ht="84" x14ac:dyDescent="0.35">
      <c r="A29" s="61" t="s">
        <v>95</v>
      </c>
      <c r="B29" s="62" t="s">
        <v>104</v>
      </c>
      <c r="C29" s="71" t="s">
        <v>101</v>
      </c>
      <c r="D29" s="72">
        <v>76718.44</v>
      </c>
      <c r="E29" s="72">
        <v>90256.99</v>
      </c>
      <c r="F29" s="74">
        <v>13538.55</v>
      </c>
      <c r="G29" s="63" t="s">
        <v>102</v>
      </c>
      <c r="H29" s="75" t="s">
        <v>103</v>
      </c>
      <c r="I29" s="63" t="s">
        <v>114</v>
      </c>
      <c r="J29" s="75"/>
      <c r="K29" s="75"/>
    </row>
    <row r="30" spans="1:11" ht="63" x14ac:dyDescent="0.35">
      <c r="A30" s="61" t="s">
        <v>105</v>
      </c>
      <c r="B30" s="62" t="s">
        <v>106</v>
      </c>
      <c r="C30" s="71" t="s">
        <v>101</v>
      </c>
      <c r="D30" s="72">
        <v>64007.32</v>
      </c>
      <c r="E30" s="72">
        <v>75302.720000000001</v>
      </c>
      <c r="F30" s="74">
        <v>11295.41</v>
      </c>
      <c r="G30" s="63" t="s">
        <v>102</v>
      </c>
      <c r="H30" s="75" t="s">
        <v>103</v>
      </c>
      <c r="I30" s="63" t="s">
        <v>114</v>
      </c>
      <c r="J30" s="75"/>
      <c r="K30" s="75"/>
    </row>
    <row r="31" spans="1:11" ht="105" x14ac:dyDescent="0.35">
      <c r="A31" s="61" t="s">
        <v>107</v>
      </c>
      <c r="B31" s="78" t="s">
        <v>108</v>
      </c>
      <c r="C31" s="71" t="s">
        <v>101</v>
      </c>
      <c r="D31" s="72"/>
      <c r="E31" s="72"/>
      <c r="F31" s="74"/>
      <c r="G31" s="63" t="s">
        <v>102</v>
      </c>
      <c r="H31" s="75" t="s">
        <v>103</v>
      </c>
      <c r="I31" s="63" t="s">
        <v>114</v>
      </c>
      <c r="J31" s="75"/>
      <c r="K31" s="75"/>
    </row>
    <row r="32" spans="1:11" ht="63" x14ac:dyDescent="0.35">
      <c r="A32" s="61" t="s">
        <v>109</v>
      </c>
      <c r="B32" s="62" t="s">
        <v>110</v>
      </c>
      <c r="C32" s="71" t="s">
        <v>101</v>
      </c>
      <c r="D32" s="72"/>
      <c r="E32" s="72"/>
      <c r="F32" s="74"/>
      <c r="G32" s="63" t="s">
        <v>102</v>
      </c>
      <c r="H32" s="75" t="s">
        <v>103</v>
      </c>
      <c r="I32" s="63" t="s">
        <v>114</v>
      </c>
      <c r="J32" s="75"/>
      <c r="K32" s="75"/>
    </row>
    <row r="33" spans="1:11" ht="83.25" customHeight="1" x14ac:dyDescent="0.35">
      <c r="A33" s="61" t="s">
        <v>118</v>
      </c>
      <c r="B33" s="62" t="s">
        <v>96</v>
      </c>
      <c r="C33" s="71" t="s">
        <v>97</v>
      </c>
      <c r="D33" s="77"/>
      <c r="E33" s="72">
        <v>1330237.8600000001</v>
      </c>
      <c r="F33" s="74"/>
      <c r="G33" s="63" t="s">
        <v>98</v>
      </c>
      <c r="H33" s="75" t="s">
        <v>99</v>
      </c>
      <c r="I33" s="63" t="s">
        <v>114</v>
      </c>
      <c r="J33" s="75"/>
      <c r="K33" s="75"/>
    </row>
    <row r="34" spans="1:11" x14ac:dyDescent="0.35">
      <c r="A34" s="57"/>
      <c r="B34" s="47"/>
      <c r="C34" s="49"/>
      <c r="D34" s="48"/>
      <c r="E34" s="48"/>
      <c r="F34" s="53"/>
      <c r="G34" s="58"/>
      <c r="H34" s="50"/>
      <c r="I34" s="50"/>
    </row>
    <row r="35" spans="1:11" x14ac:dyDescent="0.35">
      <c r="A35" s="52"/>
      <c r="B35" s="47"/>
      <c r="C35" s="49"/>
      <c r="D35" s="48"/>
      <c r="E35" s="48"/>
      <c r="F35" s="53"/>
      <c r="G35" s="44"/>
      <c r="H35" s="50"/>
      <c r="I35" s="50"/>
    </row>
    <row r="36" spans="1:11" x14ac:dyDescent="0.35">
      <c r="A36" s="52"/>
      <c r="B36" s="47"/>
      <c r="C36" s="49"/>
      <c r="D36" s="48"/>
      <c r="E36" s="48"/>
      <c r="F36" s="53"/>
      <c r="G36" s="44"/>
      <c r="H36" s="50"/>
      <c r="I36" s="50"/>
    </row>
    <row r="37" spans="1:11" x14ac:dyDescent="0.35">
      <c r="A37" s="52"/>
      <c r="B37" s="47"/>
      <c r="C37" s="49"/>
      <c r="D37" s="48"/>
      <c r="E37" s="48"/>
      <c r="F37" s="53"/>
      <c r="G37" s="44"/>
      <c r="H37" s="50"/>
      <c r="I37" s="50"/>
    </row>
    <row r="38" spans="1:11" x14ac:dyDescent="0.35">
      <c r="A38" s="52"/>
      <c r="B38" s="47"/>
      <c r="C38" s="49"/>
      <c r="D38" s="48"/>
      <c r="E38" s="48"/>
      <c r="F38" s="53"/>
      <c r="G38" s="44"/>
      <c r="H38" s="50"/>
      <c r="I38" s="50"/>
    </row>
    <row r="39" spans="1:11" x14ac:dyDescent="0.35">
      <c r="A39" s="52"/>
      <c r="B39" s="47"/>
      <c r="C39" s="49"/>
      <c r="D39" s="48"/>
      <c r="E39" s="48"/>
      <c r="F39" s="53"/>
      <c r="G39" s="44"/>
      <c r="H39" s="50"/>
    </row>
    <row r="40" spans="1:11" x14ac:dyDescent="0.35">
      <c r="A40" s="52"/>
      <c r="B40" s="47"/>
      <c r="C40" s="49"/>
      <c r="D40" s="48"/>
      <c r="E40" s="48"/>
      <c r="F40" s="53"/>
      <c r="G40" s="44"/>
      <c r="H40" s="50"/>
    </row>
    <row r="41" spans="1:11" x14ac:dyDescent="0.35">
      <c r="A41" s="52"/>
      <c r="B41" s="47"/>
      <c r="C41" s="49"/>
      <c r="D41" s="48"/>
      <c r="E41" s="48"/>
      <c r="F41" s="53"/>
      <c r="G41" s="44"/>
      <c r="H41" s="50"/>
    </row>
    <row r="42" spans="1:11" x14ac:dyDescent="0.35">
      <c r="A42" s="52"/>
      <c r="B42" s="47"/>
      <c r="C42" s="49"/>
      <c r="D42" s="48"/>
      <c r="E42" s="48"/>
      <c r="F42" s="53"/>
      <c r="G42" s="44"/>
      <c r="H42" s="50"/>
    </row>
    <row r="43" spans="1:11" x14ac:dyDescent="0.35">
      <c r="A43" s="52"/>
      <c r="B43" s="47"/>
      <c r="C43" s="49"/>
      <c r="D43" s="48"/>
      <c r="E43" s="48"/>
      <c r="F43" s="53"/>
      <c r="G43" s="44"/>
      <c r="H43" s="50"/>
    </row>
    <row r="44" spans="1:11" x14ac:dyDescent="0.35">
      <c r="A44" s="52"/>
      <c r="B44" s="47"/>
      <c r="C44" s="49"/>
      <c r="D44" s="48"/>
      <c r="E44" s="48"/>
      <c r="F44" s="53"/>
      <c r="G44" s="44"/>
      <c r="H44" s="50"/>
    </row>
    <row r="45" spans="1:11" x14ac:dyDescent="0.35">
      <c r="A45" s="52"/>
      <c r="B45" s="47"/>
      <c r="C45" s="49"/>
      <c r="D45" s="48"/>
      <c r="E45" s="48"/>
      <c r="F45" s="53"/>
      <c r="G45" s="44"/>
      <c r="H45" s="50"/>
    </row>
    <row r="46" spans="1:11" x14ac:dyDescent="0.35">
      <c r="A46" s="52"/>
      <c r="B46" s="47"/>
      <c r="C46" s="49"/>
      <c r="D46" s="48"/>
      <c r="E46" s="48"/>
      <c r="F46" s="53"/>
      <c r="G46" s="44"/>
      <c r="H46" s="50"/>
    </row>
    <row r="47" spans="1:11" x14ac:dyDescent="0.35">
      <c r="A47" s="52"/>
      <c r="B47" s="47"/>
      <c r="C47" s="49"/>
      <c r="D47" s="48"/>
      <c r="E47" s="48"/>
      <c r="F47" s="53"/>
      <c r="G47" s="44"/>
      <c r="H47" s="50"/>
    </row>
    <row r="48" spans="1:11" x14ac:dyDescent="0.35">
      <c r="A48" s="52"/>
      <c r="B48" s="47"/>
      <c r="C48" s="49"/>
      <c r="D48" s="48"/>
      <c r="E48" s="48"/>
      <c r="F48" s="53"/>
      <c r="G48" s="44"/>
      <c r="H48" s="50"/>
    </row>
    <row r="49" spans="1:8" x14ac:dyDescent="0.35">
      <c r="A49" s="52"/>
      <c r="B49" s="47"/>
      <c r="C49" s="49"/>
      <c r="D49" s="48"/>
      <c r="E49" s="48"/>
      <c r="F49" s="53"/>
      <c r="G49" s="44"/>
      <c r="H49" s="50"/>
    </row>
    <row r="50" spans="1:8" x14ac:dyDescent="0.35">
      <c r="A50" s="52"/>
      <c r="B50" s="47"/>
      <c r="C50" s="49"/>
      <c r="D50" s="48"/>
      <c r="E50" s="48"/>
      <c r="F50" s="53"/>
      <c r="G50" s="44"/>
      <c r="H50" s="50"/>
    </row>
    <row r="51" spans="1:8" x14ac:dyDescent="0.35">
      <c r="A51" s="52"/>
      <c r="B51" s="47"/>
      <c r="C51" s="49"/>
      <c r="D51" s="48"/>
      <c r="E51" s="48"/>
      <c r="F51" s="53"/>
      <c r="G51" s="44"/>
      <c r="H51" s="50"/>
    </row>
    <row r="52" spans="1:8" x14ac:dyDescent="0.35">
      <c r="A52" s="52"/>
      <c r="B52" s="47"/>
      <c r="C52" s="49"/>
      <c r="D52" s="48"/>
      <c r="E52" s="48"/>
      <c r="F52" s="53"/>
      <c r="G52" s="44"/>
      <c r="H52" s="50"/>
    </row>
    <row r="53" spans="1:8" x14ac:dyDescent="0.35">
      <c r="A53" s="52"/>
      <c r="B53" s="47"/>
      <c r="C53" s="49"/>
      <c r="D53" s="48"/>
      <c r="E53" s="48"/>
      <c r="F53" s="53"/>
      <c r="G53" s="44"/>
      <c r="H53" s="50"/>
    </row>
    <row r="54" spans="1:8" x14ac:dyDescent="0.35">
      <c r="A54" s="52"/>
      <c r="B54" s="47"/>
      <c r="C54" s="49"/>
      <c r="D54" s="48"/>
      <c r="E54" s="48"/>
      <c r="F54" s="53"/>
      <c r="G54" s="53"/>
      <c r="H54" s="50"/>
    </row>
    <row r="55" spans="1:8" x14ac:dyDescent="0.35">
      <c r="A55" s="52"/>
      <c r="B55" s="47"/>
      <c r="C55" s="49"/>
      <c r="D55" s="48"/>
      <c r="E55" s="48"/>
      <c r="F55" s="53"/>
      <c r="G55" s="53"/>
      <c r="H55" s="50"/>
    </row>
    <row r="56" spans="1:8" x14ac:dyDescent="0.35">
      <c r="A56" s="52"/>
      <c r="C56" s="49"/>
      <c r="D56" s="48"/>
      <c r="E56" s="48"/>
      <c r="F56" s="53"/>
      <c r="G56" s="53"/>
      <c r="H56" s="50"/>
    </row>
    <row r="57" spans="1:8" x14ac:dyDescent="0.35">
      <c r="A57" s="52"/>
      <c r="C57" s="49"/>
      <c r="D57" s="48"/>
      <c r="E57" s="48"/>
      <c r="F57" s="53"/>
      <c r="G57" s="53"/>
      <c r="H57" s="50"/>
    </row>
    <row r="58" spans="1:8" x14ac:dyDescent="0.35">
      <c r="A58" s="52"/>
      <c r="C58" s="49"/>
      <c r="D58" s="48"/>
      <c r="E58" s="48"/>
      <c r="F58" s="53"/>
      <c r="G58" s="53"/>
    </row>
    <row r="59" spans="1:8" x14ac:dyDescent="0.35">
      <c r="A59" s="52"/>
      <c r="C59" s="49"/>
      <c r="D59" s="48"/>
      <c r="E59" s="48"/>
      <c r="F59" s="53"/>
      <c r="G59" s="53"/>
    </row>
    <row r="60" spans="1:8" x14ac:dyDescent="0.35">
      <c r="A60" s="52"/>
      <c r="D60" s="48"/>
    </row>
    <row r="61" spans="1:8" x14ac:dyDescent="0.35">
      <c r="A61" s="52"/>
      <c r="D61" s="48"/>
    </row>
  </sheetData>
  <pageMargins left="0.70866141732283472" right="0.70866141732283472" top="0.74803149606299213" bottom="0.74803149606299213" header="0.51181102362204722" footer="0.51181102362204722"/>
  <pageSetup paperSize="9" scale="41" firstPageNumber="0" orientation="landscape" r:id="rId1"/>
  <rowBreaks count="4" manualBreakCount="4">
    <brk id="8" max="10" man="1"/>
    <brk id="14" max="10" man="1"/>
    <brk id="20" max="10" man="1"/>
    <brk id="2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workbookViewId="0">
      <selection activeCell="E11" sqref="E11"/>
    </sheetView>
  </sheetViews>
  <sheetFormatPr defaultRowHeight="15" x14ac:dyDescent="0.25"/>
  <cols>
    <col min="1" max="1" width="4.28515625" style="39" customWidth="1"/>
    <col min="2" max="2" width="40.7109375" style="9"/>
    <col min="3" max="3" width="11" style="9" customWidth="1"/>
    <col min="4" max="4" width="15.28515625" style="9" customWidth="1"/>
    <col min="5" max="5" width="19.85546875" style="9" customWidth="1"/>
    <col min="6" max="6" width="15.28515625" style="9" customWidth="1"/>
    <col min="7" max="7" width="36.5703125" style="9" customWidth="1"/>
    <col min="8" max="8" width="11.28515625" style="9" customWidth="1"/>
    <col min="9" max="1025" width="21.7109375" style="9"/>
    <col min="1026" max="16384" width="9.140625" style="9"/>
  </cols>
  <sheetData>
    <row r="1" spans="1:12" s="29" customFormat="1" ht="30" x14ac:dyDescent="0.25">
      <c r="A1" s="27" t="s">
        <v>128</v>
      </c>
      <c r="B1" s="28" t="s">
        <v>0</v>
      </c>
      <c r="C1" s="28" t="s">
        <v>1</v>
      </c>
      <c r="D1" s="28" t="s">
        <v>2</v>
      </c>
      <c r="E1" s="28" t="s">
        <v>3</v>
      </c>
      <c r="F1" s="28" t="s">
        <v>4</v>
      </c>
      <c r="G1" s="28" t="s">
        <v>6</v>
      </c>
      <c r="H1" s="29" t="s">
        <v>111</v>
      </c>
      <c r="I1" s="29" t="s">
        <v>176</v>
      </c>
    </row>
    <row r="2" spans="1:12" s="45" customFormat="1" ht="62.25" customHeight="1" x14ac:dyDescent="0.25">
      <c r="A2" s="30" t="s">
        <v>7</v>
      </c>
      <c r="B2" s="1" t="s">
        <v>8</v>
      </c>
      <c r="C2" s="31" t="s">
        <v>9</v>
      </c>
      <c r="D2" s="4">
        <v>112800</v>
      </c>
      <c r="E2" s="4">
        <v>188000</v>
      </c>
      <c r="F2" s="4">
        <f t="shared" ref="F2" si="0">E2-D2</f>
        <v>75200</v>
      </c>
      <c r="G2" s="79" t="s">
        <v>11</v>
      </c>
      <c r="H2" s="27" t="s">
        <v>119</v>
      </c>
      <c r="I2" s="5" t="s">
        <v>10</v>
      </c>
      <c r="J2" s="9"/>
      <c r="K2" s="9"/>
      <c r="L2" s="56"/>
    </row>
    <row r="3" spans="1:12" ht="30" x14ac:dyDescent="0.25">
      <c r="A3" s="30" t="s">
        <v>12</v>
      </c>
      <c r="B3" s="1" t="s">
        <v>61</v>
      </c>
      <c r="C3" s="31">
        <v>41759</v>
      </c>
      <c r="D3" s="4">
        <v>840000</v>
      </c>
      <c r="E3" s="4">
        <v>1050000</v>
      </c>
      <c r="F3" s="4">
        <f>E3-D3</f>
        <v>210000</v>
      </c>
      <c r="G3" s="5" t="s">
        <v>11</v>
      </c>
      <c r="H3" s="27" t="s">
        <v>119</v>
      </c>
      <c r="I3" s="40"/>
    </row>
    <row r="4" spans="1:12" s="27" customFormat="1" ht="30" x14ac:dyDescent="0.25">
      <c r="A4" s="30" t="s">
        <v>17</v>
      </c>
      <c r="B4" s="1" t="s">
        <v>54</v>
      </c>
      <c r="C4" s="31">
        <v>41807</v>
      </c>
      <c r="D4" s="32">
        <v>307885</v>
      </c>
      <c r="E4" s="32">
        <v>384856.25</v>
      </c>
      <c r="F4" s="32">
        <f t="shared" ref="F4:F9" si="1">E4-D4</f>
        <v>76971.25</v>
      </c>
      <c r="G4" s="2" t="s">
        <v>55</v>
      </c>
      <c r="H4" s="27" t="s">
        <v>119</v>
      </c>
      <c r="I4" s="82" t="s">
        <v>177</v>
      </c>
      <c r="J4" s="33"/>
    </row>
    <row r="5" spans="1:12" ht="30" x14ac:dyDescent="0.25">
      <c r="A5" s="30" t="s">
        <v>19</v>
      </c>
      <c r="B5" s="1" t="s">
        <v>56</v>
      </c>
      <c r="C5" s="31">
        <v>41807</v>
      </c>
      <c r="D5" s="4">
        <v>216220</v>
      </c>
      <c r="E5" s="4">
        <v>270275</v>
      </c>
      <c r="F5" s="4">
        <f t="shared" si="1"/>
        <v>54055</v>
      </c>
      <c r="G5" s="2" t="s">
        <v>55</v>
      </c>
      <c r="H5" s="27" t="s">
        <v>119</v>
      </c>
      <c r="I5" s="83"/>
      <c r="J5" s="34"/>
    </row>
    <row r="6" spans="1:12" ht="30" x14ac:dyDescent="0.25">
      <c r="A6" s="30" t="s">
        <v>23</v>
      </c>
      <c r="B6" s="1" t="s">
        <v>57</v>
      </c>
      <c r="C6" s="31">
        <v>41807</v>
      </c>
      <c r="D6" s="4">
        <v>500000</v>
      </c>
      <c r="E6" s="4">
        <v>946002.5</v>
      </c>
      <c r="F6" s="4">
        <f t="shared" si="1"/>
        <v>446002.5</v>
      </c>
      <c r="G6" s="2" t="s">
        <v>58</v>
      </c>
      <c r="H6" s="27" t="s">
        <v>119</v>
      </c>
      <c r="I6" s="40"/>
    </row>
    <row r="7" spans="1:12" ht="52.15" customHeight="1" x14ac:dyDescent="0.25">
      <c r="A7" s="30" t="s">
        <v>28</v>
      </c>
      <c r="B7" s="1" t="s">
        <v>62</v>
      </c>
      <c r="C7" s="31">
        <v>41849</v>
      </c>
      <c r="D7" s="4">
        <v>112500</v>
      </c>
      <c r="E7" s="4">
        <v>125000</v>
      </c>
      <c r="F7" s="4">
        <f>E7-D7</f>
        <v>12500</v>
      </c>
      <c r="G7" s="2" t="s">
        <v>55</v>
      </c>
      <c r="H7" s="27" t="s">
        <v>119</v>
      </c>
      <c r="I7" s="40"/>
    </row>
    <row r="8" spans="1:12" ht="30" x14ac:dyDescent="0.25">
      <c r="A8" s="30" t="s">
        <v>30</v>
      </c>
      <c r="B8" s="1" t="s">
        <v>59</v>
      </c>
      <c r="C8" s="31">
        <v>41880</v>
      </c>
      <c r="D8" s="4">
        <v>37492</v>
      </c>
      <c r="E8" s="4">
        <v>46865</v>
      </c>
      <c r="F8" s="4">
        <f t="shared" si="1"/>
        <v>9373</v>
      </c>
      <c r="G8" s="2" t="s">
        <v>60</v>
      </c>
      <c r="H8" s="27" t="s">
        <v>119</v>
      </c>
      <c r="I8" s="40"/>
    </row>
    <row r="9" spans="1:12" ht="60" x14ac:dyDescent="0.25">
      <c r="A9" s="30" t="s">
        <v>33</v>
      </c>
      <c r="B9" s="1" t="s">
        <v>178</v>
      </c>
      <c r="C9" s="3" t="s">
        <v>179</v>
      </c>
      <c r="D9" s="4">
        <v>300000</v>
      </c>
      <c r="E9" s="4">
        <v>373750</v>
      </c>
      <c r="F9" s="4">
        <f t="shared" si="1"/>
        <v>73750</v>
      </c>
      <c r="G9" s="4" t="s">
        <v>180</v>
      </c>
      <c r="H9" s="27" t="s">
        <v>119</v>
      </c>
      <c r="I9" s="41" t="s">
        <v>181</v>
      </c>
      <c r="J9" s="35"/>
    </row>
    <row r="10" spans="1:12" x14ac:dyDescent="0.25">
      <c r="A10" s="30" t="s">
        <v>33</v>
      </c>
      <c r="B10" s="5"/>
      <c r="C10" s="3"/>
      <c r="D10" s="4"/>
      <c r="E10" s="4"/>
      <c r="F10" s="4"/>
      <c r="G10" s="4"/>
      <c r="H10" s="5"/>
      <c r="I10" s="41"/>
      <c r="J10" s="35"/>
    </row>
    <row r="11" spans="1:12" x14ac:dyDescent="0.25">
      <c r="A11" s="30" t="s">
        <v>35</v>
      </c>
      <c r="B11" s="5"/>
      <c r="C11" s="3"/>
      <c r="D11" s="4"/>
      <c r="E11" s="4"/>
      <c r="F11" s="4"/>
      <c r="G11" s="4"/>
      <c r="H11" s="5"/>
      <c r="I11" s="41"/>
      <c r="J11" s="35"/>
    </row>
    <row r="12" spans="1:12" x14ac:dyDescent="0.25">
      <c r="A12" s="30" t="s">
        <v>39</v>
      </c>
      <c r="B12" s="5"/>
      <c r="C12" s="3"/>
      <c r="D12" s="4"/>
      <c r="E12" s="4"/>
      <c r="F12" s="4"/>
      <c r="G12" s="4"/>
      <c r="H12" s="5"/>
      <c r="I12" s="41"/>
      <c r="J12" s="35"/>
    </row>
    <row r="13" spans="1:12" x14ac:dyDescent="0.25">
      <c r="A13" s="30" t="s">
        <v>40</v>
      </c>
      <c r="B13" s="5"/>
      <c r="C13" s="3"/>
      <c r="D13" s="4"/>
      <c r="E13" s="4"/>
      <c r="F13" s="4"/>
      <c r="G13" s="4"/>
      <c r="H13" s="5"/>
      <c r="I13" s="41"/>
      <c r="J13" s="36"/>
    </row>
    <row r="14" spans="1:12" x14ac:dyDescent="0.25">
      <c r="A14" s="30" t="s">
        <v>42</v>
      </c>
      <c r="B14" s="5"/>
      <c r="C14" s="3"/>
      <c r="D14" s="4"/>
      <c r="E14" s="4"/>
      <c r="F14" s="4"/>
      <c r="G14" s="4"/>
      <c r="H14" s="5"/>
      <c r="I14" s="41"/>
      <c r="J14" s="35"/>
    </row>
    <row r="15" spans="1:12" x14ac:dyDescent="0.25">
      <c r="A15" s="30" t="s">
        <v>46</v>
      </c>
      <c r="B15" s="5"/>
      <c r="C15" s="3"/>
      <c r="D15" s="4"/>
      <c r="E15" s="4"/>
      <c r="F15" s="4"/>
      <c r="G15" s="4"/>
      <c r="H15" s="5"/>
      <c r="I15" s="41"/>
      <c r="J15" s="37"/>
    </row>
    <row r="16" spans="1:12" x14ac:dyDescent="0.25">
      <c r="A16" s="30" t="s">
        <v>50</v>
      </c>
      <c r="B16" s="5"/>
      <c r="C16" s="3"/>
      <c r="D16" s="4"/>
      <c r="E16" s="4"/>
      <c r="F16" s="4"/>
      <c r="G16" s="4"/>
      <c r="H16" s="5"/>
      <c r="I16" s="41"/>
      <c r="J16" s="35"/>
    </row>
    <row r="17" spans="1:10" x14ac:dyDescent="0.25">
      <c r="A17" s="30"/>
      <c r="B17" s="7"/>
      <c r="C17" s="8"/>
      <c r="D17" s="6"/>
      <c r="E17" s="6"/>
      <c r="F17" s="6"/>
      <c r="G17" s="6"/>
      <c r="H17" s="7"/>
      <c r="I17" s="40"/>
      <c r="J17" s="38"/>
    </row>
    <row r="18" spans="1:10" x14ac:dyDescent="0.25">
      <c r="A18" s="30"/>
      <c r="B18" s="7"/>
      <c r="C18" s="8"/>
      <c r="D18" s="6"/>
      <c r="E18" s="6"/>
      <c r="F18" s="6"/>
      <c r="G18" s="6"/>
      <c r="H18" s="7"/>
      <c r="I18" s="40"/>
    </row>
    <row r="19" spans="1:10" x14ac:dyDescent="0.25">
      <c r="A19" s="30"/>
      <c r="B19" s="7"/>
      <c r="C19" s="8"/>
      <c r="D19" s="6"/>
      <c r="E19" s="6"/>
      <c r="F19" s="6"/>
      <c r="G19" s="6"/>
      <c r="H19" s="7"/>
      <c r="I19" s="40"/>
    </row>
    <row r="20" spans="1:10" x14ac:dyDescent="0.25">
      <c r="A20" s="30"/>
      <c r="B20" s="7"/>
      <c r="C20" s="8"/>
      <c r="D20" s="6"/>
      <c r="E20" s="6"/>
      <c r="F20" s="6"/>
      <c r="G20" s="6"/>
      <c r="H20" s="7"/>
      <c r="I20" s="40"/>
    </row>
    <row r="21" spans="1:10" x14ac:dyDescent="0.25">
      <c r="A21" s="30"/>
      <c r="B21" s="7"/>
      <c r="C21" s="8"/>
      <c r="D21" s="6"/>
      <c r="E21" s="6"/>
      <c r="F21" s="6"/>
      <c r="G21" s="6"/>
      <c r="H21" s="7"/>
      <c r="I21" s="40"/>
    </row>
    <row r="22" spans="1:10" x14ac:dyDescent="0.25">
      <c r="A22" s="30"/>
      <c r="B22" s="7"/>
      <c r="C22" s="8"/>
      <c r="D22" s="6"/>
      <c r="E22" s="6"/>
      <c r="F22" s="6"/>
      <c r="G22" s="6"/>
      <c r="H22" s="7"/>
      <c r="I22" s="40"/>
    </row>
    <row r="23" spans="1:10" x14ac:dyDescent="0.25">
      <c r="A23" s="30"/>
      <c r="B23" s="7"/>
      <c r="C23" s="8"/>
      <c r="D23" s="6"/>
      <c r="E23" s="6"/>
      <c r="F23" s="6"/>
      <c r="G23" s="6"/>
      <c r="H23" s="7"/>
      <c r="I23" s="40"/>
    </row>
    <row r="24" spans="1:10" x14ac:dyDescent="0.25">
      <c r="A24" s="30"/>
      <c r="B24" s="7"/>
      <c r="C24" s="8"/>
      <c r="D24" s="6"/>
      <c r="E24" s="6"/>
      <c r="F24" s="6"/>
      <c r="G24" s="6"/>
      <c r="H24" s="7"/>
      <c r="I24" s="40"/>
    </row>
    <row r="25" spans="1:10" x14ac:dyDescent="0.25">
      <c r="A25" s="30"/>
      <c r="B25" s="7"/>
      <c r="C25" s="8"/>
      <c r="D25" s="6"/>
      <c r="E25" s="6"/>
      <c r="F25" s="6"/>
      <c r="G25" s="6"/>
      <c r="H25" s="7"/>
      <c r="I25" s="40"/>
    </row>
    <row r="26" spans="1:10" x14ac:dyDescent="0.25">
      <c r="A26" s="30"/>
      <c r="B26" s="7"/>
      <c r="C26" s="8"/>
      <c r="D26" s="6"/>
      <c r="E26" s="6"/>
      <c r="F26" s="6"/>
      <c r="G26" s="6"/>
      <c r="H26" s="7"/>
      <c r="I26" s="40"/>
    </row>
    <row r="27" spans="1:10" x14ac:dyDescent="0.25">
      <c r="A27" s="30"/>
      <c r="B27" s="7"/>
      <c r="C27" s="7"/>
      <c r="D27" s="6"/>
      <c r="E27" s="6"/>
      <c r="F27" s="6"/>
      <c r="G27" s="6"/>
      <c r="H27" s="7"/>
      <c r="I27" s="40"/>
    </row>
    <row r="28" spans="1:10" x14ac:dyDescent="0.25">
      <c r="A28" s="30"/>
      <c r="B28" s="7"/>
      <c r="C28" s="7"/>
      <c r="D28" s="6"/>
      <c r="E28" s="6"/>
      <c r="F28" s="6"/>
      <c r="G28" s="6"/>
      <c r="H28" s="7"/>
      <c r="I28" s="40"/>
    </row>
    <row r="29" spans="1:10" x14ac:dyDescent="0.25">
      <c r="A29" s="30"/>
      <c r="B29" s="7"/>
      <c r="C29" s="7"/>
      <c r="D29" s="7"/>
      <c r="E29" s="6"/>
      <c r="F29" s="6"/>
      <c r="G29" s="6"/>
      <c r="H29" s="7"/>
      <c r="I29" s="40"/>
    </row>
    <row r="30" spans="1:10" x14ac:dyDescent="0.25">
      <c r="A30" s="30"/>
      <c r="B30" s="7"/>
      <c r="C30" s="7"/>
      <c r="D30" s="7"/>
      <c r="E30" s="6"/>
      <c r="F30" s="6"/>
      <c r="G30" s="6"/>
      <c r="H30" s="7"/>
      <c r="I30" s="40"/>
    </row>
    <row r="31" spans="1:10" x14ac:dyDescent="0.25">
      <c r="A31" s="30"/>
      <c r="B31" s="7"/>
      <c r="C31" s="7"/>
      <c r="D31" s="7"/>
      <c r="E31" s="6"/>
      <c r="F31" s="6"/>
      <c r="G31" s="6"/>
      <c r="H31" s="7"/>
      <c r="I31" s="40"/>
    </row>
    <row r="32" spans="1:10" x14ac:dyDescent="0.25">
      <c r="A32" s="30"/>
      <c r="B32" s="7"/>
      <c r="C32" s="7"/>
      <c r="D32" s="7"/>
      <c r="E32" s="6"/>
      <c r="F32" s="6"/>
      <c r="G32" s="6"/>
      <c r="H32" s="7"/>
      <c r="I32" s="40"/>
    </row>
    <row r="33" spans="1:9" x14ac:dyDescent="0.25">
      <c r="A33" s="30"/>
      <c r="B33" s="7"/>
      <c r="C33" s="7"/>
      <c r="D33" s="7"/>
      <c r="E33" s="6"/>
      <c r="F33" s="6"/>
      <c r="G33" s="6"/>
      <c r="H33" s="7"/>
      <c r="I33" s="40"/>
    </row>
    <row r="34" spans="1:9" x14ac:dyDescent="0.25">
      <c r="A34" s="30"/>
      <c r="B34" s="7"/>
      <c r="C34" s="7"/>
      <c r="D34" s="7"/>
      <c r="E34" s="6"/>
      <c r="F34" s="6"/>
      <c r="G34" s="6"/>
      <c r="H34" s="7"/>
      <c r="I34" s="40"/>
    </row>
    <row r="35" spans="1:9" x14ac:dyDescent="0.25">
      <c r="A35" s="30"/>
      <c r="B35" s="7"/>
      <c r="C35" s="7"/>
      <c r="E35" s="6"/>
      <c r="F35" s="6"/>
      <c r="G35" s="6"/>
      <c r="H35" s="7"/>
      <c r="I35" s="40"/>
    </row>
    <row r="36" spans="1:9" x14ac:dyDescent="0.25">
      <c r="A36" s="30"/>
      <c r="B36" s="7"/>
      <c r="C36" s="7"/>
      <c r="E36" s="6"/>
      <c r="F36" s="6"/>
      <c r="G36" s="6"/>
      <c r="H36" s="7"/>
      <c r="I36" s="40"/>
    </row>
    <row r="37" spans="1:9" x14ac:dyDescent="0.25">
      <c r="A37" s="30"/>
      <c r="B37" s="7"/>
      <c r="C37" s="7"/>
      <c r="E37" s="10"/>
      <c r="F37" s="10"/>
      <c r="G37" s="10"/>
      <c r="H37" s="7"/>
      <c r="I37" s="40"/>
    </row>
    <row r="38" spans="1:9" x14ac:dyDescent="0.25">
      <c r="A38" s="30"/>
      <c r="B38" s="7"/>
      <c r="C38" s="7"/>
      <c r="E38" s="10"/>
      <c r="F38" s="10"/>
      <c r="G38" s="10"/>
      <c r="H38" s="7"/>
      <c r="I38" s="40"/>
    </row>
    <row r="39" spans="1:9" x14ac:dyDescent="0.25">
      <c r="A39" s="30"/>
      <c r="B39" s="7"/>
      <c r="C39" s="7"/>
      <c r="E39" s="10"/>
      <c r="F39" s="10"/>
      <c r="G39" s="10"/>
      <c r="H39" s="7"/>
      <c r="I39" s="40"/>
    </row>
    <row r="40" spans="1:9" x14ac:dyDescent="0.25">
      <c r="A40" s="30"/>
      <c r="B40" s="7"/>
      <c r="C40" s="7"/>
      <c r="E40" s="10"/>
      <c r="F40" s="10"/>
      <c r="G40" s="10"/>
      <c r="H40" s="7"/>
      <c r="I40" s="40"/>
    </row>
    <row r="41" spans="1:9" x14ac:dyDescent="0.25">
      <c r="A41" s="30"/>
      <c r="B41" s="7"/>
      <c r="C41" s="7"/>
      <c r="E41" s="10"/>
      <c r="F41" s="10"/>
      <c r="G41" s="10"/>
      <c r="H41" s="7"/>
      <c r="I41" s="40"/>
    </row>
    <row r="42" spans="1:9" x14ac:dyDescent="0.25">
      <c r="A42" s="30"/>
      <c r="B42" s="7"/>
      <c r="C42" s="7"/>
      <c r="E42" s="10"/>
      <c r="F42" s="10"/>
      <c r="G42" s="10"/>
      <c r="H42" s="7"/>
      <c r="I42" s="40"/>
    </row>
    <row r="43" spans="1:9" x14ac:dyDescent="0.25">
      <c r="A43" s="30"/>
      <c r="B43" s="7"/>
      <c r="C43" s="7"/>
      <c r="E43" s="10"/>
      <c r="F43" s="10"/>
      <c r="G43" s="10"/>
      <c r="H43" s="7"/>
      <c r="I43" s="40"/>
    </row>
    <row r="44" spans="1:9" x14ac:dyDescent="0.25">
      <c r="A44" s="30"/>
      <c r="B44" s="7"/>
      <c r="C44" s="7"/>
      <c r="E44" s="10"/>
      <c r="F44" s="10"/>
      <c r="G44" s="10"/>
      <c r="H44" s="7"/>
      <c r="I44" s="40"/>
    </row>
    <row r="45" spans="1:9" x14ac:dyDescent="0.25">
      <c r="A45" s="30"/>
      <c r="B45" s="7"/>
      <c r="C45" s="7"/>
      <c r="E45" s="10"/>
      <c r="F45" s="10"/>
      <c r="G45" s="10"/>
      <c r="H45" s="7"/>
      <c r="I45" s="42"/>
    </row>
    <row r="46" spans="1:9" x14ac:dyDescent="0.25">
      <c r="A46" s="30"/>
      <c r="B46" s="7"/>
      <c r="C46" s="7"/>
      <c r="E46" s="10"/>
      <c r="F46" s="10"/>
      <c r="G46" s="10"/>
      <c r="H46" s="7"/>
      <c r="I46" s="42"/>
    </row>
    <row r="47" spans="1:9" x14ac:dyDescent="0.25">
      <c r="A47" s="30"/>
      <c r="B47" s="7"/>
      <c r="C47" s="7"/>
      <c r="E47" s="10"/>
      <c r="F47" s="10"/>
      <c r="G47" s="10"/>
      <c r="H47" s="7"/>
      <c r="I47" s="42"/>
    </row>
    <row r="48" spans="1:9" x14ac:dyDescent="0.25">
      <c r="A48" s="30"/>
      <c r="B48" s="7"/>
      <c r="C48" s="7"/>
      <c r="E48" s="10"/>
      <c r="F48" s="10"/>
      <c r="G48" s="10"/>
      <c r="H48" s="7"/>
      <c r="I48" s="42"/>
    </row>
    <row r="49" spans="1:9" x14ac:dyDescent="0.25">
      <c r="A49" s="30"/>
      <c r="B49" s="7"/>
      <c r="C49" s="7"/>
      <c r="E49" s="10"/>
      <c r="F49" s="10"/>
      <c r="G49" s="10"/>
      <c r="H49" s="7"/>
      <c r="I49" s="42"/>
    </row>
    <row r="50" spans="1:9" x14ac:dyDescent="0.25">
      <c r="A50" s="30"/>
      <c r="B50" s="7"/>
      <c r="C50" s="7"/>
      <c r="E50" s="10"/>
      <c r="F50" s="10"/>
      <c r="G50" s="10"/>
      <c r="H50" s="7"/>
      <c r="I50" s="42"/>
    </row>
    <row r="51" spans="1:9" x14ac:dyDescent="0.25">
      <c r="A51" s="30"/>
      <c r="B51" s="7"/>
      <c r="C51" s="7"/>
      <c r="E51" s="10"/>
      <c r="F51" s="10"/>
      <c r="G51" s="10"/>
      <c r="H51" s="7"/>
      <c r="I51" s="42"/>
    </row>
    <row r="52" spans="1:9" x14ac:dyDescent="0.25">
      <c r="A52" s="30"/>
      <c r="B52" s="7"/>
      <c r="E52" s="10"/>
      <c r="F52" s="10"/>
      <c r="G52" s="10"/>
      <c r="H52" s="7"/>
      <c r="I52" s="42"/>
    </row>
    <row r="53" spans="1:9" x14ac:dyDescent="0.25">
      <c r="A53" s="30"/>
      <c r="B53" s="7"/>
      <c r="E53" s="10"/>
      <c r="F53" s="10"/>
      <c r="G53" s="10"/>
      <c r="H53" s="7"/>
      <c r="I53" s="42"/>
    </row>
    <row r="54" spans="1:9" x14ac:dyDescent="0.25">
      <c r="A54" s="30"/>
      <c r="E54" s="10"/>
      <c r="F54" s="10"/>
      <c r="G54" s="10"/>
      <c r="H54" s="7"/>
      <c r="I54" s="42"/>
    </row>
    <row r="55" spans="1:9" x14ac:dyDescent="0.25">
      <c r="A55" s="30"/>
      <c r="E55" s="10"/>
      <c r="F55" s="10"/>
      <c r="G55" s="10"/>
      <c r="H55" s="7"/>
      <c r="I55" s="42"/>
    </row>
    <row r="56" spans="1:9" x14ac:dyDescent="0.25">
      <c r="A56" s="30"/>
      <c r="E56" s="10"/>
      <c r="F56" s="10"/>
      <c r="G56" s="10"/>
      <c r="H56" s="7"/>
      <c r="I56" s="42"/>
    </row>
    <row r="57" spans="1:9" x14ac:dyDescent="0.25">
      <c r="A57" s="30"/>
      <c r="E57" s="10"/>
      <c r="F57" s="10"/>
      <c r="G57" s="10"/>
      <c r="H57" s="7"/>
      <c r="I57" s="42"/>
    </row>
    <row r="58" spans="1:9" x14ac:dyDescent="0.25">
      <c r="A58" s="30"/>
      <c r="E58" s="10"/>
      <c r="F58" s="10"/>
      <c r="G58" s="10"/>
      <c r="H58" s="7"/>
      <c r="I58" s="42"/>
    </row>
    <row r="59" spans="1:9" x14ac:dyDescent="0.25">
      <c r="A59" s="30"/>
      <c r="E59" s="10"/>
      <c r="F59" s="10"/>
      <c r="G59" s="10"/>
      <c r="H59" s="7"/>
    </row>
    <row r="60" spans="1:9" x14ac:dyDescent="0.25">
      <c r="A60" s="30"/>
      <c r="E60" s="10"/>
      <c r="F60" s="10"/>
      <c r="G60" s="10"/>
      <c r="H60" s="7"/>
    </row>
    <row r="61" spans="1:9" x14ac:dyDescent="0.25">
      <c r="A61" s="30"/>
      <c r="E61" s="10"/>
      <c r="F61" s="10"/>
      <c r="G61" s="10"/>
    </row>
    <row r="62" spans="1:9" x14ac:dyDescent="0.25">
      <c r="A62" s="30"/>
      <c r="E62" s="10"/>
      <c r="F62" s="10"/>
      <c r="G62" s="10"/>
    </row>
    <row r="63" spans="1:9" x14ac:dyDescent="0.25">
      <c r="A63" s="30"/>
    </row>
    <row r="64" spans="1:9" x14ac:dyDescent="0.25">
      <c r="A64" s="30"/>
    </row>
  </sheetData>
  <mergeCells count="1">
    <mergeCell ref="I4:I5"/>
  </mergeCells>
  <pageMargins left="0.7" right="0.7" top="0.75" bottom="0.75" header="0.51180555555555496" footer="0.51180555555555496"/>
  <pageSetup paperSize="9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Planirani projekti</vt:lpstr>
      <vt:lpstr>2015.godina</vt:lpstr>
      <vt:lpstr>2014. godina</vt:lpstr>
      <vt:lpstr>'2015.godina'!Podrucje_ispisa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 Madaras</cp:lastModifiedBy>
  <cp:revision>0</cp:revision>
  <cp:lastPrinted>2015-08-10T09:38:03Z</cp:lastPrinted>
  <dcterms:created xsi:type="dcterms:W3CDTF">2015-02-16T13:52:54Z</dcterms:created>
  <dcterms:modified xsi:type="dcterms:W3CDTF">2015-08-20T11:02:54Z</dcterms:modified>
  <dc:language>hr-HR</dc:language>
</cp:coreProperties>
</file>