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/>
  </bookViews>
  <sheets>
    <sheet name="2017.godina" sheetId="5" r:id="rId1"/>
    <sheet name="2016.godina" sheetId="4" r:id="rId2"/>
    <sheet name="2015.godina" sheetId="1" r:id="rId3"/>
  </sheets>
  <definedNames>
    <definedName name="_xlnm.Print_Titles" localSheetId="1">'2016.godina'!$2:$2</definedName>
    <definedName name="_xlnm.Print_Titles" localSheetId="0">'2017.godina'!$2:$2</definedName>
    <definedName name="_xlnm.Print_Area" localSheetId="2">'2015.godina'!$A$1:$K$13</definedName>
    <definedName name="_xlnm.Print_Area" localSheetId="1">'2016.godina'!$A$1:$K$18</definedName>
    <definedName name="_xlnm.Print_Area" localSheetId="0">'2017.godina'!$A$1:$K$9</definedName>
  </definedNames>
  <calcPr calcId="145621"/>
</workbook>
</file>

<file path=xl/calcChain.xml><?xml version="1.0" encoding="utf-8"?>
<calcChain xmlns="http://schemas.openxmlformats.org/spreadsheetml/2006/main">
  <c r="D17" i="4" l="1"/>
  <c r="J9" i="5" l="1"/>
  <c r="J18" i="4" l="1"/>
</calcChain>
</file>

<file path=xl/sharedStrings.xml><?xml version="1.0" encoding="utf-8"?>
<sst xmlns="http://schemas.openxmlformats.org/spreadsheetml/2006/main" count="227" uniqueCount="123">
  <si>
    <t>Vrsta projekta</t>
  </si>
  <si>
    <t>Datum prijave</t>
  </si>
  <si>
    <t>Traženi iznos sufinanciranja</t>
  </si>
  <si>
    <t>Ukupna vrijednost projekta</t>
  </si>
  <si>
    <t>Sredstva Grada</t>
  </si>
  <si>
    <t>Naziv natječaja</t>
  </si>
  <si>
    <t>Pružatelj potpore</t>
  </si>
  <si>
    <t>1.</t>
  </si>
  <si>
    <t>FZOEU</t>
  </si>
  <si>
    <t>2.</t>
  </si>
  <si>
    <t>3.</t>
  </si>
  <si>
    <t>4.</t>
  </si>
  <si>
    <t>5.</t>
  </si>
  <si>
    <t>6.</t>
  </si>
  <si>
    <t>7.</t>
  </si>
  <si>
    <t>Ministarstvo graditeljstva i prostornoga uređenja</t>
  </si>
  <si>
    <t>8.</t>
  </si>
  <si>
    <t>9.</t>
  </si>
  <si>
    <t>Zagrebačka županija</t>
  </si>
  <si>
    <t>10.</t>
  </si>
  <si>
    <t>12.</t>
  </si>
  <si>
    <t>13.</t>
  </si>
  <si>
    <t>14.</t>
  </si>
  <si>
    <t>15.</t>
  </si>
  <si>
    <t>30.</t>
  </si>
  <si>
    <t>31.</t>
  </si>
  <si>
    <t>Status</t>
  </si>
  <si>
    <t>Odobreno</t>
  </si>
  <si>
    <t>32.</t>
  </si>
  <si>
    <t>Opis</t>
  </si>
  <si>
    <t>R. br.</t>
  </si>
  <si>
    <t>Provedba projekta</t>
  </si>
  <si>
    <t>33.</t>
  </si>
  <si>
    <t>34.</t>
  </si>
  <si>
    <t>35.</t>
  </si>
  <si>
    <t>36.</t>
  </si>
  <si>
    <t>37.</t>
  </si>
  <si>
    <t>Poziv za predlaganje programa javnih potreba u kulturi Republike Hrvatske za 2016. godinu</t>
  </si>
  <si>
    <t>Ministarstvo kulture</t>
  </si>
  <si>
    <t>Konzervatorsko-restauratorski radovi na portretu Gjure Kundeka</t>
  </si>
  <si>
    <t>11.09.2015.</t>
  </si>
  <si>
    <t>38.</t>
  </si>
  <si>
    <t>Asfaltiranje kolnika Graberje Ivanićko - Grabersko brdo</t>
  </si>
  <si>
    <t>10.08.2015.</t>
  </si>
  <si>
    <t>Sufinanciranje izgradnje i održavanja objekata i uređaja komunalne infrastrukture u 2015. godini</t>
  </si>
  <si>
    <t>Odobrena potpora Zagrebačke županije za asfaltiranje kolnika u Graberskom brdu u iznosu od 100.000,00 kn.</t>
  </si>
  <si>
    <t>Projektna dokumentacija - Uređenje pješačke šetnice uz rijeku Lonju (glavni projekt i projektni zadatak)</t>
  </si>
  <si>
    <t>04.11.2015.</t>
  </si>
  <si>
    <t>Javni poziv jedinicama lokalne samouprave na području Zagrebačke županije za dodjelu bespovratnih potpora za pokriće dijela troškova izrade projektne dokumentacije za projekte koji će se financirati sredstvima EU</t>
  </si>
  <si>
    <t>Projektna dokumentacija - Izgradnja sportskog centra (glavni projekt i troškovnik)</t>
  </si>
  <si>
    <t>Izgradnja punionice za vozila na električni pogon</t>
  </si>
  <si>
    <t>20.11.2015.</t>
  </si>
  <si>
    <t>Javni poziv gradovima na području Zagrebačke županije za dodjelu bespovratnih potpora u 2015. godini za izgradnju e-punionica</t>
  </si>
  <si>
    <t>17.11.2015.</t>
  </si>
  <si>
    <t>Javni poziv (EnU-15) za neposredno sufinanciranje ostalih mjera energetske učinkovitosti u prometu</t>
  </si>
  <si>
    <t>Odobrena je potpora Zagrebačke županije u iznosu od 100.000,00 kuna za izradu projektne dokumentacije za projekt šetnice uz rijeku Lonju.</t>
  </si>
  <si>
    <t>Odobrena je potpora Zagrebačke županije u iznosu od 100.000,00 kuna za izradu projektne dokumentacije za projekt izgradnje sportskog centra.</t>
  </si>
  <si>
    <t>Ugovor je potpisan i svi potrebni izvještaji su poslani u Županiju čime je projekt opravdan.</t>
  </si>
  <si>
    <t>Projekt je uspješno okončan.</t>
  </si>
  <si>
    <t>Odobrena je potpora FZOEU u iznosu od 39.000,00 kuna za izgradnju punionice vozila na električni pogon.</t>
  </si>
  <si>
    <t>Potrebno je izvesti radove i poslati izvješća nakon čega će novci biti doznačeni.</t>
  </si>
  <si>
    <t>Odobrena je potpora Zagrebačke županije u iznosu od 70.000,00 kuna za izgradnju punionice za vozila na električni pogon.</t>
  </si>
  <si>
    <t>Priprema projektne dokumentacije i izgradnja punionice za vozila na električni pogon</t>
  </si>
  <si>
    <t>Javni poziv za prijavu projekata za sufinanciranje poticanja razvoja javne turističke infrastrukture u Zagrebačkoj županiji za 2016. godinu</t>
  </si>
  <si>
    <t>Turistički trg</t>
  </si>
  <si>
    <t>04.04.2016.</t>
  </si>
  <si>
    <t>Usluga tehničke pomoći konzultanata za pojekt: Natura Turistica</t>
  </si>
  <si>
    <t>28.04.2016.</t>
  </si>
  <si>
    <t>Javni poziv za dodjelu bespovratnih potpora u 2016. godini za pokriće troškova tehničke pomoći konzultanata za identifikaciju i evaluaciju projektnih ideja i pisanje prijave projekata koji će se financirati sredstvima EU</t>
  </si>
  <si>
    <t>Usluga tehničke pomoći konzultanata za pojekt: Smart Sava Bike</t>
  </si>
  <si>
    <t>Usluga tehničke pomoći konzultanata za pojekt: Poduzetnički inkubator</t>
  </si>
  <si>
    <t>Usluga tehničke pomoći konzultanata za pojekt: Uređenje trga uz društveni dom u Posavskim Bregima</t>
  </si>
  <si>
    <t>Usluga tehničke pomoći konzultanata za pojekt: Energetska obnova i korištenje OIE u školskim i predškolskim ustanovama</t>
  </si>
  <si>
    <t>Odobrena potpora Ministarstva kulture za konzervatorsko - restauratorske radove na portretu Gjure Kundeka u iznosu od 10.000,00 kn.</t>
  </si>
  <si>
    <t>Javni poziv za raspoređivanje i korištenje sredstava kapitalnih pomoći gradovima i općinama za poticanje komunalnog gospodarstva za 2016. godinu</t>
  </si>
  <si>
    <t>12.05.2016.</t>
  </si>
  <si>
    <t>Ministarstvo graditeljstva</t>
  </si>
  <si>
    <t>Javni poziv za prijavu programa/projekata za financiranje izgradnje i održavanja objekata i uređaja komunalne infrastrukture iz proračuna Zagrebačke županije za 2016. godinu</t>
  </si>
  <si>
    <t>Izgradnja pješačke staze u Šumećanima s izvođenjem oborinske odvodnje i zamjenom plinskih instalacija</t>
  </si>
  <si>
    <t>17.06.2016.</t>
  </si>
  <si>
    <t>Poticanje energetske učinkovitosti u zgradama javne namjene za 2016. godinu</t>
  </si>
  <si>
    <t>Rekonstrukcija u svrhu energetske obnove dječjeg vrtića Ivanić- Grad Centar</t>
  </si>
  <si>
    <t>24.6.2016.</t>
  </si>
  <si>
    <t>Izgradnja pješačke staze u Šumećanima (prva faza)</t>
  </si>
  <si>
    <t>Izrada Glavnog projekta i Idejnog rješenja izgradnje Poduzetničkog inkubatora</t>
  </si>
  <si>
    <t>05.05.2016.</t>
  </si>
  <si>
    <t>Javni poziv za dodjelu bespovratnih potpora za troškove izrade projektne dokumentacije u 2016. godini za projekte koji će se financirati sredstvima EU</t>
  </si>
  <si>
    <r>
      <t xml:space="preserve">Prijavu izradio: </t>
    </r>
    <r>
      <rPr>
        <b/>
        <sz val="22"/>
        <color rgb="FF7030A0"/>
        <rFont val="Calibri"/>
        <family val="2"/>
      </rPr>
      <t>IGRA d.o.o.</t>
    </r>
  </si>
  <si>
    <t>Odobreni iznos</t>
  </si>
  <si>
    <t>16.08.2016.</t>
  </si>
  <si>
    <t xml:space="preserve">Poziv za predlaganje programa javnih potreba u kulturi Republike Hrvatske za 2017. godinu </t>
  </si>
  <si>
    <t>Rekonstrukcija prostora za potrebe Gradske knjižnice Ivanić-Grad</t>
  </si>
  <si>
    <t>Croatian Makers Plus – za darovitu djecu</t>
  </si>
  <si>
    <t>12.12.2016.</t>
  </si>
  <si>
    <t>Pocanje rada s darovitom djecom i učenicima na predtercijarnoj razini</t>
  </si>
  <si>
    <t>Ministarstvo znanosti, obrazovanja i sporta - Europski socijalni fond</t>
  </si>
  <si>
    <t>Ukupno odobrena sredstva:</t>
  </si>
  <si>
    <t xml:space="preserve">Izgradnja modularnog drvno-tehnološkog poduzetničkog inkubatora u Ivanić-Gradu </t>
  </si>
  <si>
    <t>31.12.2016.</t>
  </si>
  <si>
    <t>Razvoj poslovne infrastrukture</t>
  </si>
  <si>
    <t>Ministarstvo poduzetništva i obrta - Europski fond za regionalni razvoj</t>
  </si>
  <si>
    <t>Studija izvodljvosti - Poduzetnički inkubator</t>
  </si>
  <si>
    <t>04.11.2016.</t>
  </si>
  <si>
    <t>Javni poziv za dodjelu bespovratnih potpora za sufinanciranje izrade projektne dokumentacije u 2016. godini</t>
  </si>
  <si>
    <t>03.02.2017.</t>
  </si>
  <si>
    <t>Rekonstrukcija prometnice u Poduzetničkoj zoni Ivanić-Grad - Jug - Zona 3</t>
  </si>
  <si>
    <t>Javni poziv za dodjelu sredstava za sufinanciranje programa/projekata za poticanje razvoja poduzetničkih zona i poduzetničkih inkubatora</t>
  </si>
  <si>
    <t>Održavanje nerazvrstanih cesta na području Ivanić-Grada</t>
  </si>
  <si>
    <t>14.02.2017.</t>
  </si>
  <si>
    <t>Poticanje razvoja komunalnog gospodarstva i ujednačavanje  komunalnog standarda za 2017. godinu</t>
  </si>
  <si>
    <t>Postavljanje pametne klupe</t>
  </si>
  <si>
    <t>10.03.2017.</t>
  </si>
  <si>
    <t>Javni poziv za provedbu mjere razvoja e-mobilnosti u Zagrebačkoj županiji u 2017. godini</t>
  </si>
  <si>
    <t>III Izmjena i dopuna Prostornog plana uređenja Grada Ivanić - Grada</t>
  </si>
  <si>
    <t>26.01.2017.</t>
  </si>
  <si>
    <t>Javni poziv za sufinanciranje izrade prostornih planova jedinica lokalne ili područne (regionalne) samouprave</t>
  </si>
  <si>
    <t>Program podrške regionalnom razvoju</t>
  </si>
  <si>
    <t>Ministarstvo regionalnoga razvoja i fondova EU</t>
  </si>
  <si>
    <t>Izgradnja pješačke staze u naselju Šumećani</t>
  </si>
  <si>
    <t>20.02.2017.</t>
  </si>
  <si>
    <t>REALIZIRANI PROJEKTI U 2015.GODINI</t>
  </si>
  <si>
    <t xml:space="preserve">REALIZIRANI PROJEKTI U 2016. G. </t>
  </si>
  <si>
    <t xml:space="preserve">REALIZIRANI PROJEKTI U 2017. 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</si>
</sst>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dd&quot;, &quot;mmmm\ dd&quot;, &quot;yyyy"/>
    <numFmt numFmtId="165" formatCode="_-* #,##0.00\ [$kn-41A]_-;\-* #,##0.00\ [$kn-41A]_-;_-* \-??\ [$kn-41A]_-;_-@_-"/>
    <numFmt numFmtId="166" formatCode="_-* #,##0.00\ [$kn-41A]_-;\-* #,##0.00\ [$kn-41A]_-;_-* &quot;-&quot;??\ [$kn-41A]_-;_-@_-"/>
  </numFmts>
  <fonts count="20" x14ac:knownFonts="1">
    <font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6"/>
      <color rgb="FF000000"/>
      <name val="Calibri"/>
      <family val="2"/>
      <charset val="238"/>
    </font>
    <font>
      <sz val="16"/>
      <color rgb="FF00B050"/>
      <name val="Calibri"/>
      <family val="2"/>
      <charset val="238"/>
    </font>
    <font>
      <sz val="11"/>
      <color indexed="8"/>
      <name val="Calibri"/>
      <family val="2"/>
      <charset val="238"/>
    </font>
    <font>
      <sz val="16"/>
      <name val="Calibri"/>
      <family val="2"/>
      <charset val="238"/>
    </font>
    <font>
      <b/>
      <sz val="16"/>
      <name val="Calibri"/>
      <family val="2"/>
      <charset val="238"/>
    </font>
    <font>
      <sz val="22"/>
      <name val="Calibri"/>
      <family val="2"/>
      <charset val="238"/>
    </font>
    <font>
      <sz val="22"/>
      <color rgb="FF000000"/>
      <name val="Calibri"/>
      <family val="2"/>
      <charset val="238"/>
    </font>
    <font>
      <sz val="22"/>
      <color rgb="FF00B050"/>
      <name val="Calibri"/>
      <family val="2"/>
      <charset val="238"/>
    </font>
    <font>
      <b/>
      <sz val="22"/>
      <color rgb="FF000000"/>
      <name val="Calibri"/>
      <family val="2"/>
      <charset val="238"/>
    </font>
    <font>
      <sz val="22"/>
      <color rgb="FFFF0000"/>
      <name val="Calibri"/>
      <family val="2"/>
      <charset val="238"/>
    </font>
    <font>
      <b/>
      <sz val="22"/>
      <name val="Calibri"/>
      <family val="2"/>
      <charset val="238"/>
    </font>
    <font>
      <b/>
      <sz val="22"/>
      <color rgb="FF7030A0"/>
      <name val="Calibri"/>
      <family val="2"/>
    </font>
    <font>
      <b/>
      <sz val="28"/>
      <color rgb="FF000000"/>
      <name val="Calibri"/>
      <family val="2"/>
    </font>
    <font>
      <b/>
      <sz val="24"/>
      <color rgb="FF000000"/>
      <name val="Calibri"/>
      <family val="2"/>
    </font>
    <font>
      <b/>
      <sz val="24"/>
      <name val="Calibri"/>
      <family val="2"/>
      <charset val="238"/>
    </font>
    <font>
      <b/>
      <sz val="26"/>
      <name val="Calibri"/>
      <family val="2"/>
      <charset val="238"/>
    </font>
    <font>
      <b/>
      <sz val="26"/>
      <color rgb="FF000000"/>
      <name val="Calibri"/>
      <family val="2"/>
      <charset val="238"/>
    </font>
    <font>
      <b/>
      <sz val="24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8EB4E3"/>
        <bgColor rgb="FF9999FF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DCE6F2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CE6F2"/>
      </patternFill>
    </fill>
  </fills>
  <borders count="22">
    <border>
      <left/>
      <right/>
      <top/>
      <bottom/>
      <diagonal/>
    </border>
    <border>
      <left style="hair">
        <color rgb="FFDCE6F2"/>
      </left>
      <right style="hair">
        <color rgb="FFDCE6F2"/>
      </right>
      <top style="hair">
        <color rgb="FFDCE6F2"/>
      </top>
      <bottom style="hair">
        <color rgb="FFDCE6F2"/>
      </bottom>
      <diagonal/>
    </border>
    <border>
      <left style="thin">
        <color rgb="FFDCE6F2"/>
      </left>
      <right style="thin">
        <color rgb="FFDCE6F2"/>
      </right>
      <top style="thin">
        <color rgb="FFDCE6F2"/>
      </top>
      <bottom style="thin">
        <color rgb="FFDCE6F2"/>
      </bottom>
      <diagonal/>
    </border>
    <border>
      <left style="thin">
        <color rgb="FFDCE6F2"/>
      </left>
      <right style="thin">
        <color rgb="FFDCE6F2"/>
      </right>
      <top style="thin">
        <color rgb="FFDCE6F2"/>
      </top>
      <bottom/>
      <diagonal/>
    </border>
    <border>
      <left style="thin">
        <color theme="4" tint="0.79998168889431442"/>
      </left>
      <right/>
      <top style="thin">
        <color theme="4" tint="0.79998168889431442"/>
      </top>
      <bottom/>
      <diagonal/>
    </border>
    <border>
      <left/>
      <right style="thin">
        <color rgb="FFDCE6F2"/>
      </right>
      <top style="thin">
        <color rgb="FFDCE6F2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8" tint="0.79998168889431442"/>
      </left>
      <right/>
      <top style="thin">
        <color theme="8" tint="0.79998168889431442"/>
      </top>
      <bottom style="thin">
        <color theme="8" tint="0.79998168889431442"/>
      </bottom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indexed="64"/>
      </top>
      <bottom style="thin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indexed="64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indexed="64"/>
      </top>
      <bottom/>
      <diagonal/>
    </border>
    <border>
      <left/>
      <right/>
      <top/>
      <bottom style="thin">
        <color theme="4" tint="0.79998168889431442"/>
      </bottom>
      <diagonal/>
    </border>
    <border>
      <left/>
      <right style="thin">
        <color theme="4" tint="0.79998168889431442"/>
      </right>
      <top/>
      <bottom style="thin">
        <color theme="4" tint="0.7999816888943144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4">
    <xf numFmtId="0" fontId="0" fillId="0" borderId="0" xfId="0"/>
    <xf numFmtId="0" fontId="1" fillId="2" borderId="3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165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4" borderId="2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165" fontId="2" fillId="0" borderId="0" xfId="0" applyNumberFormat="1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wrapText="1"/>
    </xf>
    <xf numFmtId="14" fontId="2" fillId="0" borderId="0" xfId="0" applyNumberFormat="1" applyFont="1" applyAlignment="1">
      <alignment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14" fontId="8" fillId="0" borderId="6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justify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14" fontId="10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14" fontId="8" fillId="6" borderId="13" xfId="0" applyNumberFormat="1" applyFont="1" applyFill="1" applyBorder="1" applyAlignment="1">
      <alignment horizontal="center" vertical="center" wrapText="1"/>
    </xf>
    <xf numFmtId="165" fontId="8" fillId="6" borderId="13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left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166" fontId="8" fillId="6" borderId="13" xfId="0" applyNumberFormat="1" applyFont="1" applyFill="1" applyBorder="1" applyAlignment="1">
      <alignment horizontal="center" vertical="center" wrapText="1"/>
    </xf>
    <xf numFmtId="166" fontId="8" fillId="0" borderId="13" xfId="0" applyNumberFormat="1" applyFont="1" applyFill="1" applyBorder="1" applyAlignment="1">
      <alignment horizontal="center" vertical="center" wrapText="1"/>
    </xf>
    <xf numFmtId="166" fontId="11" fillId="0" borderId="13" xfId="0" applyNumberFormat="1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7" fillId="0" borderId="8" xfId="0" applyFont="1" applyFill="1" applyBorder="1" applyAlignment="1">
      <alignment horizontal="left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8" xfId="0" applyNumberFormat="1" applyFont="1" applyFill="1" applyBorder="1" applyAlignment="1">
      <alignment horizontal="center" vertical="center" wrapText="1"/>
    </xf>
    <xf numFmtId="165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5" fontId="8" fillId="0" borderId="18" xfId="0" applyNumberFormat="1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wrapText="1"/>
    </xf>
    <xf numFmtId="0" fontId="2" fillId="6" borderId="0" xfId="0" applyFont="1" applyFill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left" vertical="center" wrapText="1"/>
    </xf>
    <xf numFmtId="164" fontId="2" fillId="0" borderId="17" xfId="0" applyNumberFormat="1" applyFont="1" applyFill="1" applyBorder="1" applyAlignment="1">
      <alignment horizontal="center" vertical="center" wrapText="1"/>
    </xf>
    <xf numFmtId="165" fontId="2" fillId="0" borderId="17" xfId="0" applyNumberFormat="1" applyFont="1" applyFill="1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right" vertical="center" wrapText="1"/>
    </xf>
    <xf numFmtId="0" fontId="14" fillId="0" borderId="19" xfId="0" applyFont="1" applyFill="1" applyBorder="1" applyAlignment="1">
      <alignment horizontal="right" vertical="center" wrapText="1"/>
    </xf>
    <xf numFmtId="0" fontId="14" fillId="0" borderId="20" xfId="0" applyFont="1" applyFill="1" applyBorder="1" applyAlignment="1">
      <alignment horizontal="right" vertical="center" wrapText="1"/>
    </xf>
    <xf numFmtId="166" fontId="14" fillId="0" borderId="11" xfId="0" applyNumberFormat="1" applyFont="1" applyBorder="1" applyAlignment="1">
      <alignment horizontal="left" vertical="center" wrapText="1"/>
    </xf>
    <xf numFmtId="166" fontId="14" fillId="0" borderId="20" xfId="0" applyNumberFormat="1" applyFont="1" applyBorder="1" applyAlignment="1">
      <alignment horizontal="left" vertical="center" wrapText="1"/>
    </xf>
    <xf numFmtId="0" fontId="16" fillId="6" borderId="0" xfId="0" applyFont="1" applyFill="1" applyBorder="1" applyAlignment="1"/>
    <xf numFmtId="0" fontId="0" fillId="0" borderId="0" xfId="0" applyBorder="1" applyAlignment="1"/>
    <xf numFmtId="165" fontId="2" fillId="0" borderId="17" xfId="0" applyNumberFormat="1" applyFont="1" applyFill="1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right" vertical="center" wrapText="1"/>
    </xf>
    <xf numFmtId="0" fontId="15" fillId="0" borderId="19" xfId="0" applyFont="1" applyFill="1" applyBorder="1" applyAlignment="1">
      <alignment horizontal="right" vertical="center" wrapText="1"/>
    </xf>
    <xf numFmtId="0" fontId="15" fillId="0" borderId="20" xfId="0" applyFont="1" applyFill="1" applyBorder="1" applyAlignment="1">
      <alignment horizontal="right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17" fillId="0" borderId="19" xfId="0" applyFont="1" applyBorder="1" applyAlignment="1">
      <alignment wrapText="1"/>
    </xf>
    <xf numFmtId="0" fontId="18" fillId="0" borderId="19" xfId="0" applyFont="1" applyBorder="1" applyAlignment="1">
      <alignment wrapText="1"/>
    </xf>
    <xf numFmtId="0" fontId="8" fillId="6" borderId="18" xfId="0" applyFont="1" applyFill="1" applyBorder="1" applyAlignment="1">
      <alignment horizontal="center" vertical="center" wrapText="1"/>
    </xf>
    <xf numFmtId="0" fontId="16" fillId="6" borderId="19" xfId="0" applyFont="1" applyFill="1" applyBorder="1" applyAlignment="1">
      <alignment wrapText="1"/>
    </xf>
    <xf numFmtId="0" fontId="19" fillId="0" borderId="19" xfId="0" applyFont="1" applyBorder="1" applyAlignment="1">
      <alignment wrapText="1"/>
    </xf>
    <xf numFmtId="0" fontId="10" fillId="6" borderId="16" xfId="0" applyFont="1" applyFill="1" applyBorder="1" applyAlignment="1">
      <alignment horizontal="center" vertical="center" wrapText="1"/>
    </xf>
  </cellXfs>
  <cellStyles count="2">
    <cellStyle name="Excel Built-in Normal" xfId="1"/>
    <cellStyle name="Normalno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"/>
  <sheetViews>
    <sheetView tabSelected="1" view="pageBreakPreview" zoomScale="40" zoomScaleNormal="50" zoomScaleSheetLayoutView="40" workbookViewId="0">
      <pane ySplit="2" topLeftCell="A3" activePane="bottomLeft" state="frozen"/>
      <selection pane="bottomLeft" activeCell="E7" sqref="E7"/>
    </sheetView>
  </sheetViews>
  <sheetFormatPr defaultColWidth="9.140625" defaultRowHeight="21" x14ac:dyDescent="0.35"/>
  <cols>
    <col min="1" max="1" width="7.85546875" style="10" customWidth="1"/>
    <col min="2" max="2" width="46.42578125" style="14" customWidth="1"/>
    <col min="3" max="3" width="25.85546875" style="15" customWidth="1"/>
    <col min="4" max="4" width="34.42578125" style="7" customWidth="1"/>
    <col min="5" max="5" width="34" style="7" customWidth="1"/>
    <col min="6" max="6" width="34.5703125" style="6" customWidth="1"/>
    <col min="7" max="7" width="58.140625" style="7" customWidth="1"/>
    <col min="8" max="8" width="26.85546875" style="7" customWidth="1"/>
    <col min="9" max="9" width="22.140625" style="7" customWidth="1"/>
    <col min="10" max="10" width="33.5703125" style="6" customWidth="1"/>
    <col min="11" max="11" width="30.140625" style="6" customWidth="1"/>
    <col min="12" max="16384" width="9.140625" style="7"/>
  </cols>
  <sheetData>
    <row r="1" spans="1:25" ht="98.25" customHeight="1" x14ac:dyDescent="0.5">
      <c r="A1" s="63"/>
      <c r="B1" s="101" t="s">
        <v>122</v>
      </c>
      <c r="C1" s="102"/>
      <c r="D1" s="102"/>
      <c r="E1" s="64"/>
      <c r="F1" s="65"/>
      <c r="G1" s="64"/>
      <c r="H1" s="64"/>
      <c r="I1" s="64"/>
      <c r="J1" s="65"/>
      <c r="K1" s="65"/>
    </row>
    <row r="2" spans="1:25" s="1" customFormat="1" ht="85.5" x14ac:dyDescent="0.35">
      <c r="A2" s="38" t="s">
        <v>30</v>
      </c>
      <c r="B2" s="36" t="s">
        <v>0</v>
      </c>
      <c r="C2" s="30" t="s">
        <v>1</v>
      </c>
      <c r="D2" s="31" t="s">
        <v>3</v>
      </c>
      <c r="E2" s="31" t="s">
        <v>2</v>
      </c>
      <c r="F2" s="31" t="s">
        <v>4</v>
      </c>
      <c r="G2" s="31" t="s">
        <v>5</v>
      </c>
      <c r="H2" s="31" t="s">
        <v>6</v>
      </c>
      <c r="I2" s="31" t="s">
        <v>26</v>
      </c>
      <c r="J2" s="31" t="s">
        <v>88</v>
      </c>
      <c r="K2" s="31" t="s">
        <v>31</v>
      </c>
      <c r="L2" s="11"/>
    </row>
    <row r="3" spans="1:25" s="52" customFormat="1" ht="144.75" customHeight="1" x14ac:dyDescent="0.35">
      <c r="A3" s="39" t="s">
        <v>7</v>
      </c>
      <c r="B3" s="37" t="s">
        <v>113</v>
      </c>
      <c r="C3" s="32" t="s">
        <v>114</v>
      </c>
      <c r="D3" s="33">
        <v>126875</v>
      </c>
      <c r="E3" s="33">
        <v>90000</v>
      </c>
      <c r="F3" s="33">
        <v>36875</v>
      </c>
      <c r="G3" s="33" t="s">
        <v>115</v>
      </c>
      <c r="H3" s="34" t="s">
        <v>15</v>
      </c>
      <c r="I3" s="35" t="s">
        <v>27</v>
      </c>
      <c r="J3" s="40">
        <v>72500</v>
      </c>
      <c r="K3" s="29" t="s">
        <v>87</v>
      </c>
    </row>
    <row r="4" spans="1:25" s="3" customFormat="1" ht="165" customHeight="1" x14ac:dyDescent="0.35">
      <c r="A4" s="39" t="s">
        <v>9</v>
      </c>
      <c r="B4" s="37" t="s">
        <v>105</v>
      </c>
      <c r="C4" s="32" t="s">
        <v>104</v>
      </c>
      <c r="D4" s="33">
        <v>2321181.25</v>
      </c>
      <c r="E4" s="33">
        <v>500000</v>
      </c>
      <c r="F4" s="33">
        <v>1821181.25</v>
      </c>
      <c r="G4" s="33" t="s">
        <v>106</v>
      </c>
      <c r="H4" s="34" t="s">
        <v>18</v>
      </c>
      <c r="I4" s="35" t="s">
        <v>27</v>
      </c>
      <c r="J4" s="40">
        <v>250000</v>
      </c>
      <c r="K4" s="29" t="s">
        <v>87</v>
      </c>
    </row>
    <row r="5" spans="1:25" s="3" customFormat="1" ht="143.25" customHeight="1" x14ac:dyDescent="0.35">
      <c r="A5" s="39" t="s">
        <v>10</v>
      </c>
      <c r="B5" s="37" t="s">
        <v>107</v>
      </c>
      <c r="C5" s="32" t="s">
        <v>108</v>
      </c>
      <c r="D5" s="33">
        <v>1019034.38</v>
      </c>
      <c r="E5" s="33">
        <v>450000</v>
      </c>
      <c r="F5" s="33">
        <v>569034.38</v>
      </c>
      <c r="G5" s="33" t="s">
        <v>109</v>
      </c>
      <c r="H5" s="34" t="s">
        <v>15</v>
      </c>
      <c r="I5" s="35" t="s">
        <v>27</v>
      </c>
      <c r="J5" s="41">
        <v>150000</v>
      </c>
      <c r="K5" s="29" t="s">
        <v>87</v>
      </c>
    </row>
    <row r="6" spans="1:25" s="3" customFormat="1" ht="143.25" customHeight="1" x14ac:dyDescent="0.35">
      <c r="A6" s="39" t="s">
        <v>11</v>
      </c>
      <c r="B6" s="37" t="s">
        <v>118</v>
      </c>
      <c r="C6" s="32" t="s">
        <v>119</v>
      </c>
      <c r="D6" s="33">
        <v>1176285.1499999999</v>
      </c>
      <c r="E6" s="33">
        <v>500000</v>
      </c>
      <c r="F6" s="33">
        <v>676285.15</v>
      </c>
      <c r="G6" s="33" t="s">
        <v>116</v>
      </c>
      <c r="H6" s="34" t="s">
        <v>117</v>
      </c>
      <c r="I6" s="35" t="s">
        <v>27</v>
      </c>
      <c r="J6" s="41">
        <v>300000</v>
      </c>
      <c r="K6" s="29" t="s">
        <v>87</v>
      </c>
    </row>
    <row r="7" spans="1:25" s="3" customFormat="1" ht="108.75" customHeight="1" x14ac:dyDescent="0.35">
      <c r="A7" s="39" t="s">
        <v>12</v>
      </c>
      <c r="B7" s="37" t="s">
        <v>110</v>
      </c>
      <c r="C7" s="32" t="s">
        <v>111</v>
      </c>
      <c r="D7" s="33">
        <v>15625</v>
      </c>
      <c r="E7" s="33">
        <v>15625</v>
      </c>
      <c r="F7" s="33">
        <v>0</v>
      </c>
      <c r="G7" s="33" t="s">
        <v>112</v>
      </c>
      <c r="H7" s="34" t="s">
        <v>18</v>
      </c>
      <c r="I7" s="35" t="s">
        <v>27</v>
      </c>
      <c r="J7" s="41">
        <v>15625</v>
      </c>
      <c r="K7" s="29" t="s">
        <v>87</v>
      </c>
    </row>
    <row r="8" spans="1:25" s="3" customFormat="1" ht="108.75" customHeight="1" x14ac:dyDescent="0.35">
      <c r="A8" s="103"/>
      <c r="B8" s="37"/>
      <c r="C8" s="32"/>
      <c r="D8" s="33"/>
      <c r="E8" s="33"/>
      <c r="F8" s="33"/>
      <c r="G8" s="33"/>
      <c r="H8" s="34"/>
      <c r="I8" s="35"/>
      <c r="J8" s="41"/>
      <c r="K8" s="29"/>
    </row>
    <row r="9" spans="1:25" ht="36" x14ac:dyDescent="0.35">
      <c r="A9" s="67"/>
      <c r="B9" s="46"/>
      <c r="C9" s="47"/>
      <c r="D9" s="48"/>
      <c r="E9" s="48"/>
      <c r="F9" s="49"/>
      <c r="G9" s="84" t="s">
        <v>96</v>
      </c>
      <c r="H9" s="85"/>
      <c r="I9" s="86"/>
      <c r="J9" s="87">
        <f>SUM(J3:J8)</f>
        <v>788125</v>
      </c>
      <c r="K9" s="88"/>
    </row>
    <row r="10" spans="1:25" s="6" customFormat="1" ht="128.25" customHeight="1" x14ac:dyDescent="0.35">
      <c r="A10" s="10"/>
      <c r="B10" s="14"/>
      <c r="C10" s="15"/>
      <c r="D10" s="7"/>
      <c r="E10" s="7"/>
      <c r="G10" s="7"/>
      <c r="H10" s="7"/>
      <c r="I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5" spans="1:25" ht="84" customHeight="1" x14ac:dyDescent="0.35"/>
  </sheetData>
  <mergeCells count="3">
    <mergeCell ref="G9:I9"/>
    <mergeCell ref="J9:K9"/>
    <mergeCell ref="B1:D1"/>
  </mergeCells>
  <pageMargins left="0.70866141732283472" right="0.70866141732283472" top="0.74803149606299213" bottom="0.74803149606299213" header="0.51181102362204722" footer="0.51181102362204722"/>
  <pageSetup paperSize="9" scale="37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view="pageBreakPreview" zoomScale="40" zoomScaleNormal="50" zoomScaleSheetLayoutView="40" workbookViewId="0">
      <pane ySplit="2" topLeftCell="A3" activePane="bottomLeft" state="frozen"/>
      <selection pane="bottomLeft" activeCell="C15" sqref="C15"/>
    </sheetView>
  </sheetViews>
  <sheetFormatPr defaultColWidth="9.140625" defaultRowHeight="21" x14ac:dyDescent="0.35"/>
  <cols>
    <col min="1" max="1" width="7.85546875" style="10" customWidth="1"/>
    <col min="2" max="2" width="48.28515625" style="14" customWidth="1"/>
    <col min="3" max="3" width="25.85546875" style="15" customWidth="1"/>
    <col min="4" max="4" width="34.42578125" style="7" customWidth="1"/>
    <col min="5" max="5" width="34" style="7" customWidth="1"/>
    <col min="6" max="6" width="34.5703125" style="6" customWidth="1"/>
    <col min="7" max="7" width="48.7109375" style="7" customWidth="1"/>
    <col min="8" max="8" width="26.85546875" style="7" customWidth="1"/>
    <col min="9" max="9" width="22.140625" style="7" customWidth="1"/>
    <col min="10" max="10" width="33.5703125" style="6" customWidth="1"/>
    <col min="11" max="11" width="30.140625" style="6" customWidth="1"/>
    <col min="12" max="16384" width="9.140625" style="7"/>
  </cols>
  <sheetData>
    <row r="1" spans="1:12" ht="103.5" customHeight="1" x14ac:dyDescent="0.5">
      <c r="A1" s="97"/>
      <c r="B1" s="98" t="s">
        <v>121</v>
      </c>
      <c r="C1" s="99"/>
      <c r="D1" s="99"/>
    </row>
    <row r="2" spans="1:12" s="1" customFormat="1" ht="85.5" x14ac:dyDescent="0.35">
      <c r="A2" s="38" t="s">
        <v>30</v>
      </c>
      <c r="B2" s="36" t="s">
        <v>0</v>
      </c>
      <c r="C2" s="30" t="s">
        <v>1</v>
      </c>
      <c r="D2" s="31" t="s">
        <v>3</v>
      </c>
      <c r="E2" s="31" t="s">
        <v>2</v>
      </c>
      <c r="F2" s="31" t="s">
        <v>4</v>
      </c>
      <c r="G2" s="31" t="s">
        <v>5</v>
      </c>
      <c r="H2" s="31" t="s">
        <v>6</v>
      </c>
      <c r="I2" s="31" t="s">
        <v>26</v>
      </c>
      <c r="J2" s="31" t="s">
        <v>88</v>
      </c>
      <c r="K2" s="31" t="s">
        <v>31</v>
      </c>
      <c r="L2" s="11"/>
    </row>
    <row r="3" spans="1:12" s="3" customFormat="1" ht="210.75" customHeight="1" x14ac:dyDescent="0.35">
      <c r="A3" s="39" t="s">
        <v>7</v>
      </c>
      <c r="B3" s="37" t="s">
        <v>64</v>
      </c>
      <c r="C3" s="32" t="s">
        <v>65</v>
      </c>
      <c r="D3" s="33">
        <v>504465.89</v>
      </c>
      <c r="E3" s="33">
        <v>250000</v>
      </c>
      <c r="F3" s="33">
        <v>254465.89</v>
      </c>
      <c r="G3" s="33" t="s">
        <v>63</v>
      </c>
      <c r="H3" s="34" t="s">
        <v>18</v>
      </c>
      <c r="I3" s="35" t="s">
        <v>27</v>
      </c>
      <c r="J3" s="41">
        <v>250000</v>
      </c>
      <c r="K3" s="29" t="s">
        <v>87</v>
      </c>
    </row>
    <row r="4" spans="1:12" s="3" customFormat="1" ht="309.95" customHeight="1" x14ac:dyDescent="0.35">
      <c r="A4" s="39" t="s">
        <v>9</v>
      </c>
      <c r="B4" s="37" t="s">
        <v>66</v>
      </c>
      <c r="C4" s="32" t="s">
        <v>67</v>
      </c>
      <c r="D4" s="33">
        <v>12500</v>
      </c>
      <c r="E4" s="33">
        <v>10000</v>
      </c>
      <c r="F4" s="33">
        <v>2500</v>
      </c>
      <c r="G4" s="33" t="s">
        <v>68</v>
      </c>
      <c r="H4" s="34" t="s">
        <v>18</v>
      </c>
      <c r="I4" s="35" t="s">
        <v>27</v>
      </c>
      <c r="J4" s="41">
        <v>10000</v>
      </c>
      <c r="K4" s="29" t="s">
        <v>87</v>
      </c>
    </row>
    <row r="5" spans="1:12" s="3" customFormat="1" ht="309.95" customHeight="1" x14ac:dyDescent="0.35">
      <c r="A5" s="39" t="s">
        <v>10</v>
      </c>
      <c r="B5" s="37" t="s">
        <v>69</v>
      </c>
      <c r="C5" s="32" t="s">
        <v>67</v>
      </c>
      <c r="D5" s="33">
        <v>12500</v>
      </c>
      <c r="E5" s="33">
        <v>10000</v>
      </c>
      <c r="F5" s="33">
        <v>2500</v>
      </c>
      <c r="G5" s="33" t="s">
        <v>68</v>
      </c>
      <c r="H5" s="34" t="s">
        <v>18</v>
      </c>
      <c r="I5" s="35" t="s">
        <v>27</v>
      </c>
      <c r="J5" s="41">
        <v>10000</v>
      </c>
      <c r="K5" s="29" t="s">
        <v>87</v>
      </c>
    </row>
    <row r="6" spans="1:12" s="3" customFormat="1" ht="309.95" customHeight="1" x14ac:dyDescent="0.35">
      <c r="A6" s="39" t="s">
        <v>11</v>
      </c>
      <c r="B6" s="37" t="s">
        <v>70</v>
      </c>
      <c r="C6" s="32" t="s">
        <v>67</v>
      </c>
      <c r="D6" s="33">
        <v>12500</v>
      </c>
      <c r="E6" s="33">
        <v>10000</v>
      </c>
      <c r="F6" s="33">
        <v>2500</v>
      </c>
      <c r="G6" s="33" t="s">
        <v>68</v>
      </c>
      <c r="H6" s="34" t="s">
        <v>18</v>
      </c>
      <c r="I6" s="35" t="s">
        <v>27</v>
      </c>
      <c r="J6" s="41">
        <v>10000</v>
      </c>
      <c r="K6" s="29" t="s">
        <v>87</v>
      </c>
    </row>
    <row r="7" spans="1:12" s="3" customFormat="1" ht="309.95" customHeight="1" x14ac:dyDescent="0.35">
      <c r="A7" s="39" t="s">
        <v>12</v>
      </c>
      <c r="B7" s="37" t="s">
        <v>71</v>
      </c>
      <c r="C7" s="32" t="s">
        <v>67</v>
      </c>
      <c r="D7" s="33">
        <v>12500</v>
      </c>
      <c r="E7" s="33">
        <v>10000</v>
      </c>
      <c r="F7" s="33">
        <v>2500</v>
      </c>
      <c r="G7" s="33" t="s">
        <v>68</v>
      </c>
      <c r="H7" s="34" t="s">
        <v>18</v>
      </c>
      <c r="I7" s="35" t="s">
        <v>27</v>
      </c>
      <c r="J7" s="41">
        <v>10000</v>
      </c>
      <c r="K7" s="29" t="s">
        <v>87</v>
      </c>
    </row>
    <row r="8" spans="1:12" s="3" customFormat="1" ht="309.95" customHeight="1" x14ac:dyDescent="0.35">
      <c r="A8" s="39" t="s">
        <v>13</v>
      </c>
      <c r="B8" s="37" t="s">
        <v>72</v>
      </c>
      <c r="C8" s="32" t="s">
        <v>67</v>
      </c>
      <c r="D8" s="33">
        <v>12500</v>
      </c>
      <c r="E8" s="33">
        <v>10000</v>
      </c>
      <c r="F8" s="33">
        <v>2500</v>
      </c>
      <c r="G8" s="33" t="s">
        <v>68</v>
      </c>
      <c r="H8" s="34" t="s">
        <v>18</v>
      </c>
      <c r="I8" s="35" t="s">
        <v>27</v>
      </c>
      <c r="J8" s="41">
        <v>10000</v>
      </c>
      <c r="K8" s="29" t="s">
        <v>87</v>
      </c>
    </row>
    <row r="9" spans="1:12" s="3" customFormat="1" ht="226.5" customHeight="1" x14ac:dyDescent="0.35">
      <c r="A9" s="51" t="s">
        <v>14</v>
      </c>
      <c r="B9" s="37" t="s">
        <v>84</v>
      </c>
      <c r="C9" s="32" t="s">
        <v>85</v>
      </c>
      <c r="D9" s="33">
        <v>233750</v>
      </c>
      <c r="E9" s="33">
        <v>100000</v>
      </c>
      <c r="F9" s="33">
        <v>133750</v>
      </c>
      <c r="G9" s="33" t="s">
        <v>86</v>
      </c>
      <c r="H9" s="34" t="s">
        <v>18</v>
      </c>
      <c r="I9" s="35" t="s">
        <v>27</v>
      </c>
      <c r="J9" s="41">
        <v>100000</v>
      </c>
      <c r="K9" s="29" t="s">
        <v>87</v>
      </c>
    </row>
    <row r="10" spans="1:12" s="3" customFormat="1" ht="262.5" customHeight="1" x14ac:dyDescent="0.35">
      <c r="A10" s="44" t="s">
        <v>16</v>
      </c>
      <c r="B10" s="37" t="s">
        <v>78</v>
      </c>
      <c r="C10" s="32" t="s">
        <v>75</v>
      </c>
      <c r="D10" s="33">
        <v>6700000</v>
      </c>
      <c r="E10" s="33">
        <v>350000</v>
      </c>
      <c r="F10" s="33">
        <v>3050000</v>
      </c>
      <c r="G10" s="33" t="s">
        <v>74</v>
      </c>
      <c r="H10" s="34" t="s">
        <v>76</v>
      </c>
      <c r="I10" s="35" t="s">
        <v>27</v>
      </c>
      <c r="J10" s="41">
        <v>150000</v>
      </c>
      <c r="K10" s="29" t="s">
        <v>87</v>
      </c>
    </row>
    <row r="11" spans="1:12" s="3" customFormat="1" ht="254.25" customHeight="1" x14ac:dyDescent="0.35">
      <c r="A11" s="44" t="s">
        <v>17</v>
      </c>
      <c r="B11" s="37" t="s">
        <v>83</v>
      </c>
      <c r="C11" s="32" t="s">
        <v>79</v>
      </c>
      <c r="D11" s="33">
        <v>3003882.5</v>
      </c>
      <c r="E11" s="33">
        <v>1000000</v>
      </c>
      <c r="F11" s="33">
        <v>2003882.5</v>
      </c>
      <c r="G11" s="33" t="s">
        <v>77</v>
      </c>
      <c r="H11" s="34" t="s">
        <v>18</v>
      </c>
      <c r="I11" s="35" t="s">
        <v>27</v>
      </c>
      <c r="J11" s="41">
        <v>360000</v>
      </c>
      <c r="K11" s="29" t="s">
        <v>87</v>
      </c>
    </row>
    <row r="12" spans="1:12" ht="263.25" customHeight="1" x14ac:dyDescent="0.35">
      <c r="A12" s="44" t="s">
        <v>19</v>
      </c>
      <c r="B12" s="37" t="s">
        <v>81</v>
      </c>
      <c r="C12" s="32" t="s">
        <v>82</v>
      </c>
      <c r="D12" s="33">
        <v>378087.5</v>
      </c>
      <c r="E12" s="33">
        <v>302470</v>
      </c>
      <c r="F12" s="33">
        <v>75617.5</v>
      </c>
      <c r="G12" s="33" t="s">
        <v>80</v>
      </c>
      <c r="H12" s="34" t="s">
        <v>18</v>
      </c>
      <c r="I12" s="35" t="s">
        <v>27</v>
      </c>
      <c r="J12" s="41">
        <v>180000</v>
      </c>
      <c r="K12" s="29" t="s">
        <v>87</v>
      </c>
    </row>
    <row r="13" spans="1:12" ht="142.5" customHeight="1" x14ac:dyDescent="0.35">
      <c r="A13" s="44" t="s">
        <v>20</v>
      </c>
      <c r="B13" s="37" t="s">
        <v>91</v>
      </c>
      <c r="C13" s="32" t="s">
        <v>89</v>
      </c>
      <c r="D13" s="33">
        <v>907182.55</v>
      </c>
      <c r="E13" s="33">
        <v>453591.27</v>
      </c>
      <c r="F13" s="33">
        <v>453591.28</v>
      </c>
      <c r="G13" s="33" t="s">
        <v>90</v>
      </c>
      <c r="H13" s="34" t="s">
        <v>38</v>
      </c>
      <c r="I13" s="35" t="s">
        <v>27</v>
      </c>
      <c r="J13" s="41">
        <v>400000</v>
      </c>
      <c r="K13" s="29" t="s">
        <v>87</v>
      </c>
    </row>
    <row r="14" spans="1:12" ht="172.5" customHeight="1" x14ac:dyDescent="0.35">
      <c r="A14" s="44" t="s">
        <v>21</v>
      </c>
      <c r="B14" s="37" t="s">
        <v>101</v>
      </c>
      <c r="C14" s="32" t="s">
        <v>102</v>
      </c>
      <c r="D14" s="33">
        <v>85000</v>
      </c>
      <c r="E14" s="33">
        <v>68000</v>
      </c>
      <c r="F14" s="33">
        <v>17000</v>
      </c>
      <c r="G14" s="33" t="s">
        <v>103</v>
      </c>
      <c r="H14" s="34" t="s">
        <v>18</v>
      </c>
      <c r="I14" s="35" t="s">
        <v>27</v>
      </c>
      <c r="J14" s="41">
        <v>68000</v>
      </c>
      <c r="K14" s="29" t="s">
        <v>87</v>
      </c>
    </row>
    <row r="15" spans="1:12" ht="199.5" customHeight="1" x14ac:dyDescent="0.35">
      <c r="A15" s="44" t="s">
        <v>22</v>
      </c>
      <c r="B15" s="37" t="s">
        <v>92</v>
      </c>
      <c r="C15" s="32" t="s">
        <v>93</v>
      </c>
      <c r="D15" s="33">
        <v>922597.94</v>
      </c>
      <c r="E15" s="33">
        <v>916360.4</v>
      </c>
      <c r="F15" s="33">
        <v>6237.54</v>
      </c>
      <c r="G15" s="33" t="s">
        <v>94</v>
      </c>
      <c r="H15" s="34" t="s">
        <v>95</v>
      </c>
      <c r="I15" s="35" t="s">
        <v>27</v>
      </c>
      <c r="J15" s="41">
        <v>879603.28</v>
      </c>
      <c r="K15" s="29" t="s">
        <v>87</v>
      </c>
    </row>
    <row r="16" spans="1:12" ht="201" customHeight="1" x14ac:dyDescent="0.35">
      <c r="A16" s="44" t="s">
        <v>23</v>
      </c>
      <c r="B16" s="37" t="s">
        <v>97</v>
      </c>
      <c r="C16" s="32" t="s">
        <v>98</v>
      </c>
      <c r="D16" s="33">
        <v>8316291.6500000004</v>
      </c>
      <c r="E16" s="33">
        <v>8289123.6500000004</v>
      </c>
      <c r="F16" s="33">
        <v>27168</v>
      </c>
      <c r="G16" s="33" t="s">
        <v>99</v>
      </c>
      <c r="H16" s="34" t="s">
        <v>100</v>
      </c>
      <c r="I16" s="35" t="s">
        <v>27</v>
      </c>
      <c r="J16" s="41">
        <v>8289123.6500000004</v>
      </c>
      <c r="K16" s="29" t="s">
        <v>87</v>
      </c>
    </row>
    <row r="17" spans="1:25" ht="28.5" x14ac:dyDescent="0.35">
      <c r="A17" s="100"/>
      <c r="B17" s="50"/>
      <c r="C17" s="50"/>
      <c r="D17" s="62">
        <f>SUM(D3:D16)</f>
        <v>21113758.030000001</v>
      </c>
      <c r="E17" s="50"/>
      <c r="F17" s="50"/>
      <c r="G17" s="50"/>
      <c r="H17" s="50"/>
      <c r="I17" s="50"/>
      <c r="J17" s="50"/>
      <c r="K17" s="50"/>
    </row>
    <row r="18" spans="1:25" ht="36" x14ac:dyDescent="0.35">
      <c r="A18" s="67"/>
      <c r="B18" s="46"/>
      <c r="C18" s="47"/>
      <c r="D18" s="48"/>
      <c r="E18" s="48"/>
      <c r="F18" s="49"/>
      <c r="G18" s="84" t="s">
        <v>96</v>
      </c>
      <c r="H18" s="85"/>
      <c r="I18" s="86"/>
      <c r="J18" s="87">
        <f>SUM(J3:J16)</f>
        <v>10726726.93</v>
      </c>
      <c r="K18" s="88"/>
    </row>
    <row r="19" spans="1:25" ht="28.5" x14ac:dyDescent="0.35">
      <c r="A19" s="24" t="s">
        <v>24</v>
      </c>
      <c r="B19" s="25"/>
      <c r="C19" s="18"/>
      <c r="D19" s="19"/>
      <c r="E19" s="19"/>
      <c r="F19" s="21"/>
      <c r="G19" s="16"/>
      <c r="H19" s="22"/>
      <c r="I19" s="20"/>
      <c r="J19" s="45"/>
      <c r="K19" s="22"/>
    </row>
    <row r="20" spans="1:25" ht="28.5" x14ac:dyDescent="0.35">
      <c r="A20" s="26" t="s">
        <v>25</v>
      </c>
      <c r="B20" s="17"/>
      <c r="C20" s="18"/>
      <c r="D20" s="19"/>
      <c r="E20" s="19"/>
      <c r="F20" s="21"/>
      <c r="G20" s="16"/>
      <c r="H20" s="22"/>
      <c r="I20" s="20"/>
      <c r="J20" s="45"/>
      <c r="K20" s="22"/>
    </row>
    <row r="21" spans="1:25" ht="162.75" customHeight="1" x14ac:dyDescent="0.35">
      <c r="A21" s="39" t="s">
        <v>28</v>
      </c>
      <c r="B21" s="37"/>
      <c r="C21" s="32"/>
      <c r="D21" s="33"/>
      <c r="E21" s="33"/>
      <c r="F21" s="33"/>
      <c r="G21" s="33"/>
      <c r="H21" s="34"/>
      <c r="I21" s="43"/>
      <c r="J21" s="42"/>
      <c r="K21" s="29"/>
    </row>
    <row r="22" spans="1:25" ht="83.25" customHeight="1" x14ac:dyDescent="0.35">
      <c r="A22" s="27" t="s">
        <v>32</v>
      </c>
      <c r="B22" s="17"/>
      <c r="C22" s="18"/>
      <c r="D22" s="19"/>
      <c r="E22" s="19"/>
      <c r="F22" s="21"/>
      <c r="G22" s="16"/>
      <c r="H22" s="22"/>
      <c r="I22" s="23"/>
      <c r="J22" s="22"/>
      <c r="K22" s="16"/>
    </row>
    <row r="23" spans="1:25" ht="28.5" x14ac:dyDescent="0.35">
      <c r="A23" s="27" t="s">
        <v>33</v>
      </c>
      <c r="B23" s="17"/>
      <c r="C23" s="18"/>
      <c r="D23" s="19"/>
      <c r="E23" s="19"/>
      <c r="F23" s="21"/>
      <c r="G23" s="16"/>
      <c r="H23" s="22"/>
      <c r="I23" s="16"/>
      <c r="J23" s="22"/>
      <c r="K23" s="22"/>
    </row>
    <row r="24" spans="1:25" ht="28.5" x14ac:dyDescent="0.35">
      <c r="A24" s="27" t="s">
        <v>34</v>
      </c>
      <c r="B24" s="17"/>
      <c r="C24" s="18"/>
      <c r="D24" s="19"/>
      <c r="E24" s="19"/>
      <c r="F24" s="21"/>
      <c r="G24" s="16"/>
      <c r="H24" s="22"/>
      <c r="I24" s="16"/>
      <c r="J24" s="22"/>
      <c r="K24" s="22"/>
    </row>
    <row r="25" spans="1:25" ht="28.5" x14ac:dyDescent="0.35">
      <c r="A25" s="27" t="s">
        <v>35</v>
      </c>
      <c r="B25" s="17"/>
      <c r="C25" s="18"/>
      <c r="D25" s="19"/>
      <c r="E25" s="19"/>
      <c r="F25" s="21"/>
      <c r="G25" s="16"/>
      <c r="H25" s="22"/>
      <c r="I25" s="16"/>
      <c r="J25" s="22"/>
      <c r="K25" s="22"/>
    </row>
    <row r="26" spans="1:25" ht="28.5" x14ac:dyDescent="0.35">
      <c r="A26" s="27" t="s">
        <v>36</v>
      </c>
      <c r="B26" s="17"/>
      <c r="C26" s="18"/>
      <c r="D26" s="19"/>
      <c r="E26" s="19"/>
      <c r="F26" s="21"/>
      <c r="G26" s="16"/>
      <c r="H26" s="22"/>
      <c r="I26" s="16"/>
      <c r="J26" s="22"/>
      <c r="K26" s="22"/>
    </row>
    <row r="27" spans="1:25" ht="141" customHeight="1" x14ac:dyDescent="0.35">
      <c r="A27" s="28" t="s">
        <v>41</v>
      </c>
      <c r="B27" s="17"/>
      <c r="C27" s="18"/>
      <c r="D27" s="19"/>
      <c r="E27" s="19"/>
      <c r="F27" s="21"/>
      <c r="G27" s="16"/>
      <c r="H27" s="22"/>
      <c r="I27" s="16"/>
      <c r="J27" s="22"/>
      <c r="K27" s="22"/>
    </row>
    <row r="28" spans="1:25" ht="339" customHeight="1" x14ac:dyDescent="0.35">
      <c r="A28" s="8"/>
      <c r="E28" s="4"/>
    </row>
    <row r="29" spans="1:25" ht="168" customHeight="1" x14ac:dyDescent="0.35"/>
    <row r="30" spans="1:25" ht="168" customHeight="1" x14ac:dyDescent="0.35"/>
    <row r="31" spans="1:25" s="6" customFormat="1" ht="128.25" customHeight="1" x14ac:dyDescent="0.35">
      <c r="A31" s="10"/>
      <c r="B31" s="14"/>
      <c r="C31" s="15"/>
      <c r="D31" s="7"/>
      <c r="E31" s="7"/>
      <c r="G31" s="7"/>
      <c r="H31" s="7"/>
      <c r="I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</row>
    <row r="36" ht="84" customHeight="1" x14ac:dyDescent="0.35"/>
  </sheetData>
  <mergeCells count="3">
    <mergeCell ref="G18:I18"/>
    <mergeCell ref="J18:K18"/>
    <mergeCell ref="B1:D1"/>
  </mergeCells>
  <pageMargins left="0.70866141732283472" right="0.70866141732283472" top="0.74803149606299213" bottom="0.74803149606299213" header="0.51181102362204722" footer="0.51181102362204722"/>
  <pageSetup paperSize="9" scale="37" firstPageNumber="0" orientation="landscape" r:id="rId1"/>
  <rowBreaks count="2" manualBreakCount="2">
    <brk id="5" max="10" man="1"/>
    <brk id="9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view="pageBreakPreview" zoomScale="50" zoomScaleNormal="50" zoomScaleSheetLayoutView="50" workbookViewId="0">
      <pane ySplit="2" topLeftCell="A3" activePane="bottomLeft" state="frozen"/>
      <selection pane="bottomLeft" activeCell="D7" sqref="D7:D8"/>
    </sheetView>
  </sheetViews>
  <sheetFormatPr defaultColWidth="9.140625" defaultRowHeight="21" x14ac:dyDescent="0.35"/>
  <cols>
    <col min="1" max="1" width="7.140625" style="10"/>
    <col min="2" max="2" width="40.7109375" style="14"/>
    <col min="3" max="3" width="18.85546875" style="7" customWidth="1"/>
    <col min="4" max="4" width="29.7109375" style="7" customWidth="1"/>
    <col min="5" max="5" width="26" style="7"/>
    <col min="6" max="6" width="29.28515625" style="6" customWidth="1"/>
    <col min="7" max="7" width="43.140625" style="7" customWidth="1"/>
    <col min="8" max="8" width="20.7109375" style="7" customWidth="1"/>
    <col min="9" max="9" width="24" style="7" customWidth="1"/>
    <col min="10" max="10" width="51.7109375" style="6" customWidth="1"/>
    <col min="11" max="11" width="24.28515625" style="6" customWidth="1"/>
    <col min="12" max="1024" width="21.7109375" style="7"/>
    <col min="1025" max="16384" width="9.140625" style="7"/>
  </cols>
  <sheetData>
    <row r="1" spans="1:12" s="64" customFormat="1" ht="108" customHeight="1" x14ac:dyDescent="0.5">
      <c r="A1" s="63"/>
      <c r="B1" s="89" t="s">
        <v>120</v>
      </c>
      <c r="C1" s="90"/>
      <c r="D1" s="90"/>
      <c r="F1" s="65"/>
      <c r="J1" s="65"/>
      <c r="K1" s="65"/>
    </row>
    <row r="2" spans="1:12" s="1" customFormat="1" ht="42" x14ac:dyDescent="0.35">
      <c r="A2" s="73" t="s">
        <v>30</v>
      </c>
      <c r="B2" s="74" t="s">
        <v>0</v>
      </c>
      <c r="C2" s="75" t="s">
        <v>1</v>
      </c>
      <c r="D2" s="75" t="s">
        <v>3</v>
      </c>
      <c r="E2" s="75" t="s">
        <v>2</v>
      </c>
      <c r="F2" s="75" t="s">
        <v>4</v>
      </c>
      <c r="G2" s="75" t="s">
        <v>5</v>
      </c>
      <c r="H2" s="75" t="s">
        <v>6</v>
      </c>
      <c r="I2" s="75" t="s">
        <v>26</v>
      </c>
      <c r="J2" s="75" t="s">
        <v>29</v>
      </c>
      <c r="K2" s="75" t="s">
        <v>31</v>
      </c>
      <c r="L2" s="11"/>
    </row>
    <row r="3" spans="1:12" ht="83.25" customHeight="1" x14ac:dyDescent="0.35">
      <c r="A3" s="76" t="s">
        <v>7</v>
      </c>
      <c r="B3" s="77" t="s">
        <v>42</v>
      </c>
      <c r="C3" s="78" t="s">
        <v>43</v>
      </c>
      <c r="D3" s="79">
        <v>347100</v>
      </c>
      <c r="E3" s="79">
        <v>100000</v>
      </c>
      <c r="F3" s="80">
        <v>247100</v>
      </c>
      <c r="G3" s="81" t="s">
        <v>44</v>
      </c>
      <c r="H3" s="82" t="s">
        <v>18</v>
      </c>
      <c r="I3" s="83" t="s">
        <v>27</v>
      </c>
      <c r="J3" s="82" t="s">
        <v>45</v>
      </c>
      <c r="K3" s="81" t="s">
        <v>58</v>
      </c>
    </row>
    <row r="4" spans="1:12" ht="84" x14ac:dyDescent="0.35">
      <c r="A4" s="76" t="s">
        <v>9</v>
      </c>
      <c r="B4" s="77" t="s">
        <v>39</v>
      </c>
      <c r="C4" s="78" t="s">
        <v>40</v>
      </c>
      <c r="D4" s="79">
        <v>38925</v>
      </c>
      <c r="E4" s="79">
        <v>27247.5</v>
      </c>
      <c r="F4" s="80">
        <v>11677.5</v>
      </c>
      <c r="G4" s="81" t="s">
        <v>37</v>
      </c>
      <c r="H4" s="82" t="s">
        <v>38</v>
      </c>
      <c r="I4" s="83" t="s">
        <v>27</v>
      </c>
      <c r="J4" s="82" t="s">
        <v>73</v>
      </c>
      <c r="K4" s="82"/>
    </row>
    <row r="5" spans="1:12" ht="168" customHeight="1" x14ac:dyDescent="0.35">
      <c r="A5" s="76" t="s">
        <v>10</v>
      </c>
      <c r="B5" s="77" t="s">
        <v>46</v>
      </c>
      <c r="C5" s="78" t="s">
        <v>47</v>
      </c>
      <c r="D5" s="79">
        <v>160000</v>
      </c>
      <c r="E5" s="79">
        <v>100000</v>
      </c>
      <c r="F5" s="80">
        <v>60000</v>
      </c>
      <c r="G5" s="81" t="s">
        <v>48</v>
      </c>
      <c r="H5" s="82" t="s">
        <v>18</v>
      </c>
      <c r="I5" s="83" t="s">
        <v>27</v>
      </c>
      <c r="J5" s="82" t="s">
        <v>55</v>
      </c>
      <c r="K5" s="82" t="s">
        <v>57</v>
      </c>
    </row>
    <row r="6" spans="1:12" ht="168" customHeight="1" x14ac:dyDescent="0.35">
      <c r="A6" s="76" t="s">
        <v>11</v>
      </c>
      <c r="B6" s="77" t="s">
        <v>49</v>
      </c>
      <c r="C6" s="78" t="s">
        <v>47</v>
      </c>
      <c r="D6" s="79">
        <v>147500</v>
      </c>
      <c r="E6" s="79">
        <v>100000</v>
      </c>
      <c r="F6" s="80">
        <v>47500</v>
      </c>
      <c r="G6" s="81" t="s">
        <v>48</v>
      </c>
      <c r="H6" s="82" t="s">
        <v>18</v>
      </c>
      <c r="I6" s="83" t="s">
        <v>27</v>
      </c>
      <c r="J6" s="82" t="s">
        <v>56</v>
      </c>
      <c r="K6" s="82" t="s">
        <v>57</v>
      </c>
    </row>
    <row r="7" spans="1:12" s="6" customFormat="1" ht="128.25" customHeight="1" x14ac:dyDescent="0.25">
      <c r="A7" s="76" t="s">
        <v>12</v>
      </c>
      <c r="B7" s="77" t="s">
        <v>50</v>
      </c>
      <c r="C7" s="78" t="s">
        <v>53</v>
      </c>
      <c r="D7" s="91">
        <v>200500</v>
      </c>
      <c r="E7" s="79">
        <v>39000</v>
      </c>
      <c r="F7" s="92">
        <v>91500</v>
      </c>
      <c r="G7" s="81" t="s">
        <v>54</v>
      </c>
      <c r="H7" s="82" t="s">
        <v>8</v>
      </c>
      <c r="I7" s="83" t="s">
        <v>27</v>
      </c>
      <c r="J7" s="82" t="s">
        <v>59</v>
      </c>
      <c r="K7" s="93" t="s">
        <v>60</v>
      </c>
    </row>
    <row r="8" spans="1:12" ht="105" x14ac:dyDescent="0.35">
      <c r="A8" s="76" t="s">
        <v>13</v>
      </c>
      <c r="B8" s="77" t="s">
        <v>62</v>
      </c>
      <c r="C8" s="78" t="s">
        <v>51</v>
      </c>
      <c r="D8" s="91"/>
      <c r="E8" s="79">
        <v>70000</v>
      </c>
      <c r="F8" s="92"/>
      <c r="G8" s="81" t="s">
        <v>52</v>
      </c>
      <c r="H8" s="82" t="s">
        <v>18</v>
      </c>
      <c r="I8" s="83" t="s">
        <v>27</v>
      </c>
      <c r="J8" s="82" t="s">
        <v>61</v>
      </c>
      <c r="K8" s="93"/>
    </row>
    <row r="9" spans="1:12" x14ac:dyDescent="0.35">
      <c r="A9" s="66"/>
      <c r="B9" s="70"/>
      <c r="C9" s="71"/>
      <c r="D9" s="59"/>
      <c r="E9" s="59"/>
      <c r="F9" s="60"/>
      <c r="G9" s="72"/>
      <c r="H9" s="61"/>
      <c r="I9" s="72"/>
      <c r="J9" s="61"/>
      <c r="K9" s="61"/>
    </row>
    <row r="10" spans="1:12" ht="36" x14ac:dyDescent="0.35">
      <c r="A10" s="67"/>
      <c r="B10" s="46"/>
      <c r="C10" s="47"/>
      <c r="D10" s="48"/>
      <c r="E10" s="48"/>
      <c r="F10" s="49"/>
      <c r="G10" s="94" t="s">
        <v>96</v>
      </c>
      <c r="H10" s="95"/>
      <c r="I10" s="96"/>
      <c r="J10" s="87">
        <v>419000</v>
      </c>
      <c r="K10" s="88"/>
    </row>
    <row r="11" spans="1:12" x14ac:dyDescent="0.35">
      <c r="A11" s="68"/>
      <c r="B11" s="54"/>
      <c r="C11" s="55"/>
      <c r="D11" s="56"/>
      <c r="E11" s="56"/>
      <c r="F11" s="53"/>
      <c r="G11" s="57"/>
      <c r="H11" s="58"/>
      <c r="I11" s="57"/>
      <c r="J11" s="58"/>
      <c r="K11" s="58"/>
    </row>
    <row r="12" spans="1:12" x14ac:dyDescent="0.35">
      <c r="A12" s="69"/>
      <c r="B12" s="13"/>
      <c r="C12" s="5"/>
      <c r="D12" s="4"/>
      <c r="E12" s="4"/>
      <c r="F12" s="12"/>
      <c r="G12" s="2"/>
      <c r="H12" s="6"/>
    </row>
    <row r="13" spans="1:12" x14ac:dyDescent="0.35">
      <c r="A13" s="69"/>
      <c r="B13" s="13"/>
      <c r="C13" s="5"/>
      <c r="D13" s="4"/>
      <c r="E13" s="4"/>
      <c r="F13" s="12"/>
      <c r="G13" s="2"/>
      <c r="H13" s="6"/>
    </row>
    <row r="14" spans="1:12" x14ac:dyDescent="0.35">
      <c r="A14" s="8"/>
      <c r="B14" s="13"/>
      <c r="C14" s="5"/>
      <c r="D14" s="4"/>
      <c r="E14" s="4"/>
      <c r="F14" s="12"/>
      <c r="G14" s="9"/>
      <c r="H14" s="6"/>
    </row>
    <row r="15" spans="1:12" x14ac:dyDescent="0.35">
      <c r="A15" s="8"/>
      <c r="B15" s="13"/>
      <c r="C15" s="5"/>
      <c r="D15" s="4"/>
      <c r="E15" s="4"/>
      <c r="F15" s="12"/>
      <c r="G15" s="9"/>
      <c r="H15" s="6"/>
    </row>
    <row r="16" spans="1:12" x14ac:dyDescent="0.35">
      <c r="A16" s="8"/>
      <c r="C16" s="5"/>
      <c r="D16" s="4"/>
      <c r="E16" s="4"/>
      <c r="F16" s="12"/>
      <c r="G16" s="9"/>
      <c r="H16" s="6"/>
    </row>
    <row r="17" spans="1:8" x14ac:dyDescent="0.35">
      <c r="A17" s="8"/>
      <c r="C17" s="5"/>
      <c r="D17" s="4"/>
      <c r="E17" s="4"/>
      <c r="F17" s="12"/>
      <c r="G17" s="9"/>
      <c r="H17" s="6"/>
    </row>
    <row r="18" spans="1:8" x14ac:dyDescent="0.35">
      <c r="A18" s="8"/>
      <c r="C18" s="5"/>
      <c r="D18" s="4"/>
      <c r="E18" s="4"/>
      <c r="F18" s="12"/>
      <c r="G18" s="9"/>
    </row>
    <row r="19" spans="1:8" x14ac:dyDescent="0.35">
      <c r="A19" s="8"/>
      <c r="C19" s="5"/>
      <c r="D19" s="4"/>
      <c r="E19" s="4"/>
      <c r="F19" s="12"/>
      <c r="G19" s="9"/>
    </row>
    <row r="20" spans="1:8" x14ac:dyDescent="0.35">
      <c r="A20" s="8"/>
      <c r="E20" s="4"/>
    </row>
    <row r="21" spans="1:8" x14ac:dyDescent="0.35">
      <c r="A21" s="8"/>
      <c r="E21" s="4"/>
    </row>
  </sheetData>
  <mergeCells count="6">
    <mergeCell ref="B1:D1"/>
    <mergeCell ref="D7:D8"/>
    <mergeCell ref="F7:F8"/>
    <mergeCell ref="K7:K8"/>
    <mergeCell ref="G10:I10"/>
    <mergeCell ref="J10:K10"/>
  </mergeCells>
  <pageMargins left="0.70866141732283472" right="0.70866141732283472" top="0.74803149606299213" bottom="0.74803149606299213" header="0.51181102362204722" footer="0.51181102362204722"/>
  <pageSetup paperSize="9" scale="38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5</vt:i4>
      </vt:variant>
    </vt:vector>
  </HeadingPairs>
  <TitlesOfParts>
    <vt:vector size="8" baseType="lpstr">
      <vt:lpstr>2017.godina</vt:lpstr>
      <vt:lpstr>2016.godina</vt:lpstr>
      <vt:lpstr>2015.godina</vt:lpstr>
      <vt:lpstr>'2016.godina'!Ispis_naslova</vt:lpstr>
      <vt:lpstr>'2017.godina'!Ispis_naslova</vt:lpstr>
      <vt:lpstr>'2015.godina'!Podrucje_ispisa</vt:lpstr>
      <vt:lpstr>'2016.godina'!Podrucje_ispisa</vt:lpstr>
      <vt:lpstr>'2017.godina'!Podrucje_ispisa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Windows User</cp:lastModifiedBy>
  <cp:revision>0</cp:revision>
  <cp:lastPrinted>2017-09-15T09:20:27Z</cp:lastPrinted>
  <dcterms:created xsi:type="dcterms:W3CDTF">2015-02-16T13:52:54Z</dcterms:created>
  <dcterms:modified xsi:type="dcterms:W3CDTF">2017-09-15T09:20:37Z</dcterms:modified>
  <dc:language>hr-HR</dc:language>
</cp:coreProperties>
</file>